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פרויקט החלפת תוכנה 2020\"/>
    </mc:Choice>
  </mc:AlternateContent>
  <xr:revisionPtr revIDLastSave="0" documentId="13_ncr:1_{54B54349-C505-409A-97B1-5153222BC61D}" xr6:coauthVersionLast="47" xr6:coauthVersionMax="47" xr10:uidLastSave="{00000000-0000-0000-0000-000000000000}"/>
  <bookViews>
    <workbookView xWindow="-120" yWindow="-120" windowWidth="29040" windowHeight="15840" xr2:uid="{EF77E2A9-884F-4470-8B80-FF6F201E7FDC}"/>
  </bookViews>
  <sheets>
    <sheet name="למילוי" sheetId="1" r:id="rId1"/>
    <sheet name="רשימת משקים ואנשי קשר" sheetId="2" r:id="rId2"/>
  </sheets>
  <definedNames>
    <definedName name="רשימת_משקים">'רשימת משקים ואנשי קשר'!$B$5:$B$124</definedName>
    <definedName name="רשימת_משקים_ומספרים">'רשימת משקים ואנשי קשר'!$B$5:$C$124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0" i="1" l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F121" i="1"/>
  <c r="G12" i="1" s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H121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8C61264-0E40-4D97-BA86-BF271C5D9856}" keepAlive="1" name="שאילתה - טבלה1" description="‏‏חיבור לשאילתה 'טבלה1' בחוברת העבודה." type="5" refreshedVersion="8" background="1" saveData="1">
    <dbPr connection="Provider=Microsoft.Mashup.OleDb.1;Data Source=$Workbook$;Location=טבלה1;Extended Properties=&quot;&quot;" command="SELECT * FROM [טבלה1]"/>
  </connection>
  <connection id="2" xr16:uid="{BC793526-78BD-4F10-B2FD-7A77C08D89CD}" keepAlive="1" name="שאילתה - טבלה3" description="‏‏חיבור לשאילתה 'טבלה3' בחוברת העבודה." type="5" refreshedVersion="0" background="1">
    <dbPr connection="Provider=Microsoft.Mashup.OleDb.1;Data Source=$Workbook$;Location=טבלה3;Extended Properties=&quot;&quot;" command="SELECT * FROM [טבלה3]"/>
  </connection>
</connections>
</file>

<file path=xl/sharedStrings.xml><?xml version="1.0" encoding="utf-8"?>
<sst xmlns="http://schemas.openxmlformats.org/spreadsheetml/2006/main" count="593" uniqueCount="368">
  <si>
    <t>טלפון: 04-6065614</t>
  </si>
  <si>
    <t>דוא"ל:</t>
  </si>
  <si>
    <t>ruhama@shan.co.il</t>
  </si>
  <si>
    <t>לשימוש המשרד</t>
  </si>
  <si>
    <t>תת מחלקה</t>
  </si>
  <si>
    <t>מחלקה</t>
  </si>
  <si>
    <t>מספר ספק</t>
  </si>
  <si>
    <t>מנה</t>
  </si>
  <si>
    <t>שם הספק:</t>
  </si>
  <si>
    <t>מס' לקוח</t>
  </si>
  <si>
    <t>שם הלקוח</t>
  </si>
  <si>
    <t>מס' חשבונית</t>
  </si>
  <si>
    <t>סכום</t>
  </si>
  <si>
    <t>סה"כ:</t>
  </si>
  <si>
    <t>רשימת משקים</t>
  </si>
  <si>
    <t xml:space="preserve">טירת צבי </t>
  </si>
  <si>
    <t>ועד מקומי טירת צבי</t>
  </si>
  <si>
    <t>טירת צבי קהילה</t>
  </si>
  <si>
    <t>טיב</t>
  </si>
  <si>
    <t>אחזקות טירת צבי</t>
  </si>
  <si>
    <t>כפר רופין</t>
  </si>
  <si>
    <t>ועד מקומי כפר רופין</t>
  </si>
  <si>
    <t>כפר רופין יזמות</t>
  </si>
  <si>
    <t>מירב</t>
  </si>
  <si>
    <t>מירב קהילה</t>
  </si>
  <si>
    <t>מסילות קהילה</t>
  </si>
  <si>
    <t>ועד מקומי - מסילות</t>
  </si>
  <si>
    <t>חקלאות מסילות</t>
  </si>
  <si>
    <t>ועד מקומי מעוז חיים</t>
  </si>
  <si>
    <t>מעוז חיים קהילה</t>
  </si>
  <si>
    <t>יצור ופיתוח מעוז חיים</t>
  </si>
  <si>
    <t>מדגה מעוז חיים</t>
  </si>
  <si>
    <t>מעלה גלבוע</t>
  </si>
  <si>
    <t>ועד מקומי- מעלה גלבוע</t>
  </si>
  <si>
    <t>אחזקות מעלה גלבוע</t>
  </si>
  <si>
    <t>ועד מקומי נוה אור</t>
  </si>
  <si>
    <t>נוה איתן</t>
  </si>
  <si>
    <t>ועד מקומי נוה איתן</t>
  </si>
  <si>
    <t>חקלאות נוה איתן</t>
  </si>
  <si>
    <t>פס גון</t>
  </si>
  <si>
    <t>ניר דוד משק</t>
  </si>
  <si>
    <t>ועד מקומי ניר דוד</t>
  </si>
  <si>
    <t xml:space="preserve">ניר דוד </t>
  </si>
  <si>
    <t>מדגה ניר דוד</t>
  </si>
  <si>
    <t>ניר- עותק</t>
  </si>
  <si>
    <t>ניר דוד חקלאות שדה</t>
  </si>
  <si>
    <t xml:space="preserve">עין הנצי"ב </t>
  </si>
  <si>
    <t>ועד מקומי- עין הנצי"ב</t>
  </si>
  <si>
    <t>עין הנצי"ב חקלאות</t>
  </si>
  <si>
    <t>רשפים</t>
  </si>
  <si>
    <t>ועד מקומי רשפים</t>
  </si>
  <si>
    <t>חקלאות רשפים</t>
  </si>
  <si>
    <t>מדגה רשפים</t>
  </si>
  <si>
    <t xml:space="preserve">שדה אליהו </t>
  </si>
  <si>
    <t>ועד מקומי שדה אליהו</t>
  </si>
  <si>
    <t>שדה אליהו חקלאות</t>
  </si>
  <si>
    <t>קרן מורפורגו</t>
  </si>
  <si>
    <t>שדה נחום</t>
  </si>
  <si>
    <t>שדות חקלאות</t>
  </si>
  <si>
    <t>שדות עסקים</t>
  </si>
  <si>
    <t>שלוחות</t>
  </si>
  <si>
    <t>ועד מקומי שלוחות</t>
  </si>
  <si>
    <t>מפעלי יופ"י</t>
  </si>
  <si>
    <t>שלוחות חקלאות</t>
  </si>
  <si>
    <t>אחזקות שלוחות</t>
  </si>
  <si>
    <t>יופ"י מוצרים</t>
  </si>
  <si>
    <t>פתוח שאן</t>
  </si>
  <si>
    <t>אינוואלי</t>
  </si>
  <si>
    <t>אחזקות שאן</t>
  </si>
  <si>
    <t>תמר טוב</t>
  </si>
  <si>
    <t>קור שאן</t>
  </si>
  <si>
    <t>פתוח שאן חשמל</t>
  </si>
  <si>
    <t>בוסתן פירות</t>
  </si>
  <si>
    <t>שמן שאן</t>
  </si>
  <si>
    <t>אפיקי מים</t>
  </si>
  <si>
    <t>אפיקי מים (1995)</t>
  </si>
  <si>
    <t>עמותת גיל- עוז</t>
  </si>
  <si>
    <t>שדמות מחולה</t>
  </si>
  <si>
    <t>חקלאות ויזמות שדמות מחולה</t>
  </si>
  <si>
    <t>יבולי שדמות</t>
  </si>
  <si>
    <t>מעיינגו</t>
  </si>
  <si>
    <t>דג- טג</t>
  </si>
  <si>
    <t>מוסך ירדן</t>
  </si>
  <si>
    <t>רפת מרום הגלבוע</t>
  </si>
  <si>
    <t>רו"ם בגלבוע</t>
  </si>
  <si>
    <t>גזר בגלבוע</t>
  </si>
  <si>
    <t>הוד טוב גלבוע</t>
  </si>
  <si>
    <t>גד"ש המעיינות</t>
  </si>
  <si>
    <t>מטעי מסילות ניר דוד</t>
  </si>
  <si>
    <t>בית אלפא</t>
  </si>
  <si>
    <t>בית אלפא אחזקות</t>
  </si>
  <si>
    <t>נוה מלכישוע</t>
  </si>
  <si>
    <t>ישיבת מעלה גלבוע</t>
  </si>
  <si>
    <t>משק דור</t>
  </si>
  <si>
    <t>ארגון מגדלי דגים</t>
  </si>
  <si>
    <t>יוסי שיווק</t>
  </si>
  <si>
    <t>צדקה שרית חמדיה</t>
  </si>
  <si>
    <t>קובי וקנין רשפים</t>
  </si>
  <si>
    <t xml:space="preserve">נומצ'יק </t>
  </si>
  <si>
    <t>ברכת יצחק</t>
  </si>
  <si>
    <t>יבולי חמדיה</t>
  </si>
  <si>
    <t>תאריך הקניה</t>
  </si>
  <si>
    <t>למלא למעלה</t>
  </si>
  <si>
    <t>למלא בפורמט DD/MM/YY:</t>
  </si>
  <si>
    <t>תאריך קניה</t>
  </si>
  <si>
    <t>למלא בשורה</t>
  </si>
  <si>
    <t>תאים עם רקע אפור מנוקד הם תאים למילוי. בכל השאר לא לגעת</t>
  </si>
  <si>
    <t>סה"כ          מתעדכן אוטומטית</t>
  </si>
  <si>
    <t>בית השיטה</t>
  </si>
  <si>
    <t>גמ"ח המעיינות</t>
  </si>
  <si>
    <t>סופרמרקט בגלבוע (אבו אלחסן)</t>
  </si>
  <si>
    <t>דג נוי</t>
  </si>
  <si>
    <t>חמדיה</t>
  </si>
  <si>
    <t>מתכת שלוחות</t>
  </si>
  <si>
    <t>בנתיב החשמל כפר רופין</t>
  </si>
  <si>
    <t>זכריה אבו אלחסן</t>
  </si>
  <si>
    <t>לילך ליזר חות ניר דוד</t>
  </si>
  <si>
    <t>מחב"ר (דגים)</t>
  </si>
  <si>
    <t>מחב"ר (חקלאות)</t>
  </si>
  <si>
    <t>יזמויות שלוחות</t>
  </si>
  <si>
    <t>דשן הצפון</t>
  </si>
  <si>
    <t>עוף טוב</t>
  </si>
  <si>
    <t>מוצרי עוף טוב</t>
  </si>
  <si>
    <t>ביו-בי</t>
  </si>
  <si>
    <t>שוקיט סניף עפולה</t>
  </si>
  <si>
    <t>יבולי איתן</t>
  </si>
  <si>
    <t xml:space="preserve">אל"צ </t>
  </si>
  <si>
    <t>תאריך תשלום</t>
  </si>
  <si>
    <t>עלי רופין</t>
  </si>
  <si>
    <t>ירדן ספיריטס</t>
  </si>
  <si>
    <t>נתוני העמק</t>
  </si>
  <si>
    <t>רשפים אנרגיה ותשתיות בע"מ</t>
  </si>
  <si>
    <t>כ.ר. חקלאות</t>
  </si>
  <si>
    <t>נא למלא שורה לכל חשבונית</t>
  </si>
  <si>
    <t>עסקים נוה אור</t>
  </si>
  <si>
    <t>פנוליבס</t>
  </si>
  <si>
    <t>מירב חקלאות ועסקים</t>
  </si>
  <si>
    <t>בבקשה שלחו את הקובץ המלא לרוחמה לדוא"ל הרשום למעלה. נא לשלוח קובץ אקסל ולא הדפסה או סריקה</t>
  </si>
  <si>
    <t>בחר מרשימה נפתחת. אפשר גם לרשום חלק מהשם בתוך התא</t>
  </si>
  <si>
    <t>04-6536507</t>
  </si>
  <si>
    <t>052-6255609</t>
  </si>
  <si>
    <t>ziva@bethashita.com</t>
  </si>
  <si>
    <t>זיוה ישראל</t>
  </si>
  <si>
    <t>04-6589020</t>
  </si>
  <si>
    <t>055-6643889</t>
  </si>
  <si>
    <t>odelia@hamadia.co.il</t>
  </si>
  <si>
    <t>אודליה</t>
  </si>
  <si>
    <t>04-6078805</t>
  </si>
  <si>
    <t>lital@tiratzvi.net</t>
  </si>
  <si>
    <t>ליטל</t>
  </si>
  <si>
    <t>04-6078822</t>
  </si>
  <si>
    <t>debbie@tiratzvi.net</t>
  </si>
  <si>
    <t>דבי</t>
  </si>
  <si>
    <t>04-6078026</t>
  </si>
  <si>
    <t>nofar@tiratzvi.co.il</t>
  </si>
  <si>
    <t>נופר</t>
  </si>
  <si>
    <t>04-6078847</t>
  </si>
  <si>
    <t>einat@tiratzvi.net</t>
  </si>
  <si>
    <t>עינת</t>
  </si>
  <si>
    <t>04-6068373</t>
  </si>
  <si>
    <t>050-5966598</t>
  </si>
  <si>
    <t>tirza_z@krupin.co.il</t>
  </si>
  <si>
    <t>תרצה</t>
  </si>
  <si>
    <t>04-6067508</t>
  </si>
  <si>
    <t>052-3749305</t>
  </si>
  <si>
    <t>dvora@mgilboa.org.il</t>
  </si>
  <si>
    <t>דבורה</t>
  </si>
  <si>
    <t>04-6066045</t>
  </si>
  <si>
    <t>mesilcont_b@messilot.org.il</t>
  </si>
  <si>
    <t>רויטל</t>
  </si>
  <si>
    <t>bills@messilot.org</t>
  </si>
  <si>
    <t>04-6066297</t>
  </si>
  <si>
    <t>054-5378783</t>
  </si>
  <si>
    <t>רינה</t>
  </si>
  <si>
    <t>04-6064510</t>
  </si>
  <si>
    <t>meshek@maozhaim.org</t>
  </si>
  <si>
    <t xml:space="preserve">אוסנת </t>
  </si>
  <si>
    <t>04-6064762</t>
  </si>
  <si>
    <t>טל</t>
  </si>
  <si>
    <t>050-7924035</t>
  </si>
  <si>
    <t>fishpond@maoz.org.il</t>
  </si>
  <si>
    <t>גיורא</t>
  </si>
  <si>
    <t>04-6067507</t>
  </si>
  <si>
    <t>sarah@mgilboa.org.il</t>
  </si>
  <si>
    <t>שרה</t>
  </si>
  <si>
    <t>04-6063344</t>
  </si>
  <si>
    <t>050-2056080</t>
  </si>
  <si>
    <t>dalia@neve-ur.co.il</t>
  </si>
  <si>
    <t>דליה</t>
  </si>
  <si>
    <t>052-8702496</t>
  </si>
  <si>
    <t>heshbonot1@neveeitan.co.il</t>
  </si>
  <si>
    <t>שוש</t>
  </si>
  <si>
    <t>04-6063715</t>
  </si>
  <si>
    <t>04-6488062</t>
  </si>
  <si>
    <t>054-7687487</t>
  </si>
  <si>
    <t>acc.mng@nirdavid.org</t>
  </si>
  <si>
    <t>יערית</t>
  </si>
  <si>
    <t xml:space="preserve"> 04-6488419</t>
  </si>
  <si>
    <t>050-7739509</t>
  </si>
  <si>
    <t>liat@nirdavid.org</t>
  </si>
  <si>
    <t>ליאת</t>
  </si>
  <si>
    <t>04-6488056</t>
  </si>
  <si>
    <t>050-7574207</t>
  </si>
  <si>
    <t>מודי</t>
  </si>
  <si>
    <t>מפעלי תיירות- גן השלושה</t>
  </si>
  <si>
    <t>050-7308942</t>
  </si>
  <si>
    <t>noam@nirtours.co.il</t>
  </si>
  <si>
    <t>נועם</t>
  </si>
  <si>
    <t>04-6062849</t>
  </si>
  <si>
    <t>050-7259007</t>
  </si>
  <si>
    <t>bituchim@hanatziv.org.il</t>
  </si>
  <si>
    <t>050-8254316</t>
  </si>
  <si>
    <t>ronshap@hanatziv.org.il</t>
  </si>
  <si>
    <t>רון</t>
  </si>
  <si>
    <t>04-6065421</t>
  </si>
  <si>
    <t>052-5226966</t>
  </si>
  <si>
    <t>moran@reshafim.org.il</t>
  </si>
  <si>
    <t xml:space="preserve">מורן </t>
  </si>
  <si>
    <t>04-6096488</t>
  </si>
  <si>
    <t>sveta@sde1.org.il</t>
  </si>
  <si>
    <t>סווטה</t>
  </si>
  <si>
    <t>04-6096902</t>
  </si>
  <si>
    <t>aviz@biobee.com</t>
  </si>
  <si>
    <t>אבי</t>
  </si>
  <si>
    <t>04-6066846</t>
  </si>
  <si>
    <t>054-6746044</t>
  </si>
  <si>
    <t>sn_gila@sde-nahum.org.il</t>
  </si>
  <si>
    <t>גילה</t>
  </si>
  <si>
    <t>04-6062115</t>
  </si>
  <si>
    <t>054-6746070</t>
  </si>
  <si>
    <t>orna@shluhot.com</t>
  </si>
  <si>
    <t>אורנה</t>
  </si>
  <si>
    <t>04-6062457</t>
  </si>
  <si>
    <t>050-9396096</t>
  </si>
  <si>
    <t>accounts@shluhot.com</t>
  </si>
  <si>
    <t>אהובה</t>
  </si>
  <si>
    <t>04-6062107</t>
  </si>
  <si>
    <t>054-6746182</t>
  </si>
  <si>
    <t>accountoffice108@shluhot.com</t>
  </si>
  <si>
    <t>שמואל</t>
  </si>
  <si>
    <t>04-6065782</t>
  </si>
  <si>
    <t>050-8515053</t>
  </si>
  <si>
    <t>margalit@shan.co.il</t>
  </si>
  <si>
    <t>מרגלית</t>
  </si>
  <si>
    <t>04-6065734</t>
  </si>
  <si>
    <t>050-8515052</t>
  </si>
  <si>
    <t>haya@valley-dates.com</t>
  </si>
  <si>
    <t>חיה</t>
  </si>
  <si>
    <t>04-6065794</t>
  </si>
  <si>
    <t>050-9307214</t>
  </si>
  <si>
    <t>astar@shan.co.il</t>
  </si>
  <si>
    <t>אסתר</t>
  </si>
  <si>
    <t>04-6065610</t>
  </si>
  <si>
    <t>052-5224088</t>
  </si>
  <si>
    <t>hadar@shan.co.il</t>
  </si>
  <si>
    <t>הדר</t>
  </si>
  <si>
    <t>04-6065769</t>
  </si>
  <si>
    <t>050-8511915</t>
  </si>
  <si>
    <t>lilach@shan.co.il</t>
  </si>
  <si>
    <t>לילך</t>
  </si>
  <si>
    <t>תמר טוב גלגל</t>
  </si>
  <si>
    <t>04-6066504</t>
  </si>
  <si>
    <t>hamutal@oftov.co.il</t>
  </si>
  <si>
    <t>חמוטל</t>
  </si>
  <si>
    <t>04-6066542</t>
  </si>
  <si>
    <t>04-6065874</t>
  </si>
  <si>
    <t>050-8898158</t>
  </si>
  <si>
    <t>olga@afikei.co.il</t>
  </si>
  <si>
    <t>אולגה</t>
  </si>
  <si>
    <t>04-6757408</t>
  </si>
  <si>
    <t>050-7733916</t>
  </si>
  <si>
    <t>ora@giloz.co.il</t>
  </si>
  <si>
    <t>אורה</t>
  </si>
  <si>
    <t>04-6096486</t>
  </si>
  <si>
    <t>050-6476060</t>
  </si>
  <si>
    <t>accounts@shadmot.co.il</t>
  </si>
  <si>
    <t>שמחה</t>
  </si>
  <si>
    <t>050-6476061</t>
  </si>
  <si>
    <t>050-6476062</t>
  </si>
  <si>
    <t>04-6078114</t>
  </si>
  <si>
    <t>amatziah@tiratzvi.net</t>
  </si>
  <si>
    <t>אמציה</t>
  </si>
  <si>
    <t>04-6063503</t>
  </si>
  <si>
    <t>04-6068372</t>
  </si>
  <si>
    <t>050-6843177</t>
  </si>
  <si>
    <t>looda@krupin.co.il</t>
  </si>
  <si>
    <t>לודה</t>
  </si>
  <si>
    <t>04-6067587</t>
  </si>
  <si>
    <t>zohar@g-bagilboa.co.il</t>
  </si>
  <si>
    <t>זוהר אברהם</t>
  </si>
  <si>
    <t>tal@tiratzvi.net</t>
  </si>
  <si>
    <t>04-6533698</t>
  </si>
  <si>
    <t>azas@betalfa.org.il</t>
  </si>
  <si>
    <t xml:space="preserve">עזה </t>
  </si>
  <si>
    <t>פנסטר רפאל - בית השיטה</t>
  </si>
  <si>
    <t>050-7698698</t>
  </si>
  <si>
    <t>yafitfenster@walla.com</t>
  </si>
  <si>
    <t>יפית</t>
  </si>
  <si>
    <t>050-2400499</t>
  </si>
  <si>
    <t>varda@malkishua.org.il</t>
  </si>
  <si>
    <t>ורדה</t>
  </si>
  <si>
    <t>04-6067533</t>
  </si>
  <si>
    <t>052-2010262</t>
  </si>
  <si>
    <t>litala.office@gmail.com</t>
  </si>
  <si>
    <t>052-6651602</t>
  </si>
  <si>
    <t>050-2760181</t>
  </si>
  <si>
    <t>shahar.gn@gmail.com</t>
  </si>
  <si>
    <t>יעקב שכטר</t>
  </si>
  <si>
    <t>050-4047277</t>
  </si>
  <si>
    <t>meshekdor1983@gmail.com</t>
  </si>
  <si>
    <t xml:space="preserve">דידי </t>
  </si>
  <si>
    <t>04-6065718</t>
  </si>
  <si>
    <t>050-2272193</t>
  </si>
  <si>
    <t>ahuva@shan.co.il</t>
  </si>
  <si>
    <t>04-6531455</t>
  </si>
  <si>
    <t>050-4050200</t>
  </si>
  <si>
    <t>dalit@elz.co.il</t>
  </si>
  <si>
    <t>דלית</t>
  </si>
  <si>
    <t>04-3730111</t>
  </si>
  <si>
    <t>04-3731234</t>
  </si>
  <si>
    <t>luda@deshen.org</t>
  </si>
  <si>
    <t>04-6065746</t>
  </si>
  <si>
    <t>053-5388860</t>
  </si>
  <si>
    <t>safaryosi@gmail.com</t>
  </si>
  <si>
    <t xml:space="preserve">יוסי </t>
  </si>
  <si>
    <t>04-6484522</t>
  </si>
  <si>
    <t>Eden.o@atara.co.il</t>
  </si>
  <si>
    <t>עדן אוחנה</t>
  </si>
  <si>
    <t>054-6638733</t>
  </si>
  <si>
    <t>z.abo.alhassan@gmail.com</t>
  </si>
  <si>
    <t>מחמוד</t>
  </si>
  <si>
    <t>050-3537685</t>
  </si>
  <si>
    <t>nisimsadaka@gmail.com</t>
  </si>
  <si>
    <t xml:space="preserve">ניסים/שרית </t>
  </si>
  <si>
    <t>052-2834931</t>
  </si>
  <si>
    <t>קובי</t>
  </si>
  <si>
    <t>04-6066708</t>
  </si>
  <si>
    <t>052-3756616</t>
  </si>
  <si>
    <t xml:space="preserve">נועם </t>
  </si>
  <si>
    <t>דומנולה בע"מ (קיבוץ חפציבה)</t>
  </si>
  <si>
    <t>054-6634310</t>
  </si>
  <si>
    <t>ehudgrin310@gmail.com</t>
  </si>
  <si>
    <t>אהוד</t>
  </si>
  <si>
    <t>054-7909481</t>
  </si>
  <si>
    <t>161oren@walla.com</t>
  </si>
  <si>
    <t>אורן</t>
  </si>
  <si>
    <t>050-7552008</t>
  </si>
  <si>
    <t>stables.nirdavid@gmail.com</t>
  </si>
  <si>
    <t xml:space="preserve">לילך </t>
  </si>
  <si>
    <t>052-3686333</t>
  </si>
  <si>
    <t>limor@bananot-hahof.co.il</t>
  </si>
  <si>
    <t>לימור</t>
  </si>
  <si>
    <t>משקי בית שאן</t>
  </si>
  <si>
    <t>04-6065614</t>
  </si>
  <si>
    <t>050-8387505</t>
  </si>
  <si>
    <t>רוחמה</t>
  </si>
  <si>
    <t>מרכול מרקו נוה אור</t>
  </si>
  <si>
    <t>04-6063337</t>
  </si>
  <si>
    <t>050-8381394</t>
  </si>
  <si>
    <t>marcoguilboa@gmail.com</t>
  </si>
  <si>
    <t>מרקו</t>
  </si>
  <si>
    <t>טלפון</t>
  </si>
  <si>
    <t>נייד</t>
  </si>
  <si>
    <t>איש קשר</t>
  </si>
  <si>
    <t>דוא"ל</t>
  </si>
  <si>
    <t>מס' ישן</t>
  </si>
  <si>
    <t>purchase@nirotek.com</t>
  </si>
  <si>
    <t>הודים שלוחות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</si>
</sst>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1" x14ac:knownFonts="1">
    <font>
      <sz val="12"/>
      <name val="Times New Roman (Hebrew)"/>
      <charset val="177"/>
    </font>
    <font>
      <sz val="12"/>
      <name val="Times New Roman (Hebrew)"/>
      <charset val="177"/>
    </font>
    <font>
      <sz val="11"/>
      <name val="Times New Roman (Hebrew)"/>
      <charset val="177"/>
    </font>
    <font>
      <b/>
      <sz val="11"/>
      <name val="Times New Roman (Hebrew)"/>
      <charset val="177"/>
    </font>
    <font>
      <b/>
      <sz val="14"/>
      <color indexed="12"/>
      <name val="Arial"/>
      <family val="2"/>
      <charset val="177"/>
    </font>
    <font>
      <u/>
      <sz val="10"/>
      <color indexed="12"/>
      <name val="Arial"/>
      <family val="2"/>
    </font>
    <font>
      <b/>
      <sz val="14"/>
      <name val="Arial"/>
      <family val="2"/>
      <charset val="177"/>
    </font>
    <font>
      <sz val="14"/>
      <name val="Times New Roman (Hebrew)"/>
      <charset val="177"/>
    </font>
    <font>
      <b/>
      <sz val="11"/>
      <name val="Arial"/>
      <family val="2"/>
      <charset val="177"/>
    </font>
    <font>
      <sz val="14"/>
      <name val="Arial"/>
      <family val="2"/>
      <charset val="177"/>
    </font>
    <font>
      <b/>
      <sz val="12"/>
      <name val="Arial"/>
      <family val="2"/>
    </font>
    <font>
      <sz val="11"/>
      <name val="Arial"/>
      <family val="2"/>
      <charset val="177"/>
    </font>
    <font>
      <b/>
      <u/>
      <sz val="18"/>
      <name val="David"/>
      <family val="2"/>
    </font>
    <font>
      <sz val="12"/>
      <name val="Arial"/>
      <family val="2"/>
      <charset val="177"/>
    </font>
    <font>
      <sz val="12"/>
      <name val="Arial"/>
      <family val="2"/>
      <scheme val="minor"/>
    </font>
    <font>
      <b/>
      <sz val="14"/>
      <name val="Arial"/>
      <family val="2"/>
      <scheme val="minor"/>
    </font>
    <font>
      <b/>
      <sz val="18"/>
      <name val="Arial"/>
      <family val="2"/>
      <charset val="177"/>
    </font>
    <font>
      <sz val="8"/>
      <name val="Times New Roman (Hebrew)"/>
      <charset val="177"/>
    </font>
    <font>
      <b/>
      <sz val="16"/>
      <name val="Arial"/>
      <family val="2"/>
      <charset val="177"/>
    </font>
    <font>
      <sz val="16"/>
      <name val="Arial"/>
      <family val="2"/>
      <charset val="177"/>
    </font>
    <font>
      <sz val="16"/>
      <name val="Times New Roman (Hebrew)"/>
      <charset val="177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0625">
        <bgColor theme="2"/>
      </patternFill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2" fillId="0" borderId="0" xfId="0" applyFont="1"/>
    <xf numFmtId="0" fontId="6" fillId="0" borderId="2" xfId="2" applyFont="1" applyBorder="1" applyAlignment="1" applyProtection="1">
      <alignment horizontal="right"/>
    </xf>
    <xf numFmtId="0" fontId="8" fillId="0" borderId="0" xfId="0" applyFont="1" applyAlignment="1">
      <alignment horizontal="right" vertical="center"/>
    </xf>
    <xf numFmtId="0" fontId="2" fillId="0" borderId="0" xfId="0" applyFont="1" applyProtection="1">
      <protection locked="0"/>
    </xf>
    <xf numFmtId="0" fontId="11" fillId="0" borderId="0" xfId="0" applyFont="1"/>
    <xf numFmtId="0" fontId="12" fillId="0" borderId="0" xfId="0" applyFont="1" applyAlignment="1">
      <alignment horizontal="centerContinuous"/>
    </xf>
    <xf numFmtId="0" fontId="11" fillId="0" borderId="10" xfId="0" applyFont="1" applyBorder="1"/>
    <xf numFmtId="0" fontId="11" fillId="0" borderId="10" xfId="0" applyFont="1" applyBorder="1" applyProtection="1">
      <protection locked="0"/>
    </xf>
    <xf numFmtId="43" fontId="9" fillId="2" borderId="10" xfId="1" applyFont="1" applyFill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2" fillId="0" borderId="3" xfId="0" applyFont="1" applyBorder="1"/>
    <xf numFmtId="0" fontId="6" fillId="0" borderId="4" xfId="0" applyFont="1" applyBorder="1" applyAlignment="1">
      <alignment horizontal="center" wrapText="1"/>
    </xf>
    <xf numFmtId="0" fontId="2" fillId="0" borderId="5" xfId="0" applyFont="1" applyBorder="1"/>
    <xf numFmtId="0" fontId="6" fillId="0" borderId="0" xfId="0" applyFont="1" applyAlignment="1">
      <alignment horizontal="left" vertical="center"/>
    </xf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6" fillId="0" borderId="0" xfId="0" applyFont="1" applyAlignment="1">
      <alignment horizontal="right" vertical="center"/>
    </xf>
    <xf numFmtId="0" fontId="10" fillId="2" borderId="10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3" fillId="0" borderId="0" xfId="0" applyFont="1"/>
    <xf numFmtId="14" fontId="13" fillId="0" borderId="0" xfId="0" applyNumberFormat="1" applyFont="1"/>
    <xf numFmtId="0" fontId="9" fillId="0" borderId="10" xfId="0" applyFont="1" applyBorder="1"/>
    <xf numFmtId="0" fontId="11" fillId="0" borderId="0" xfId="0" applyFont="1" applyAlignment="1">
      <alignment horizontal="right"/>
    </xf>
    <xf numFmtId="0" fontId="6" fillId="0" borderId="10" xfId="0" applyFont="1" applyBorder="1" applyAlignment="1">
      <alignment horizontal="right"/>
    </xf>
    <xf numFmtId="0" fontId="7" fillId="0" borderId="0" xfId="0" applyFont="1"/>
    <xf numFmtId="43" fontId="6" fillId="0" borderId="10" xfId="0" applyNumberFormat="1" applyFont="1" applyBorder="1" applyAlignment="1">
      <alignment horizontal="right"/>
    </xf>
    <xf numFmtId="43" fontId="10" fillId="0" borderId="10" xfId="1" applyFont="1" applyBorder="1" applyProtection="1"/>
    <xf numFmtId="43" fontId="15" fillId="0" borderId="0" xfId="1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14" fontId="9" fillId="3" borderId="0" xfId="0" applyNumberFormat="1" applyFont="1" applyFill="1" applyAlignment="1" applyProtection="1">
      <alignment horizontal="center" vertical="center"/>
      <protection locked="0"/>
    </xf>
    <xf numFmtId="43" fontId="9" fillId="3" borderId="10" xfId="1" applyFont="1" applyFill="1" applyBorder="1" applyAlignment="1" applyProtection="1">
      <alignment horizontal="right"/>
      <protection locked="0"/>
    </xf>
    <xf numFmtId="43" fontId="13" fillId="3" borderId="10" xfId="1" applyFont="1" applyFill="1" applyBorder="1" applyAlignment="1" applyProtection="1">
      <alignment horizontal="right"/>
      <protection locked="0"/>
    </xf>
    <xf numFmtId="0" fontId="7" fillId="0" borderId="4" xfId="0" applyFont="1" applyBorder="1" applyProtection="1">
      <protection locked="0"/>
    </xf>
    <xf numFmtId="0" fontId="16" fillId="0" borderId="0" xfId="0" applyFont="1" applyAlignment="1">
      <alignment horizontal="right" vertical="center"/>
    </xf>
    <xf numFmtId="0" fontId="10" fillId="2" borderId="10" xfId="0" applyFont="1" applyFill="1" applyBorder="1" applyAlignment="1">
      <alignment horizontal="right" wrapText="1"/>
    </xf>
    <xf numFmtId="14" fontId="9" fillId="3" borderId="0" xfId="0" applyNumberFormat="1" applyFont="1" applyFill="1" applyAlignment="1" applyProtection="1">
      <alignment horizontal="right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14" fontId="9" fillId="3" borderId="0" xfId="0" applyNumberFormat="1" applyFont="1" applyFill="1" applyAlignment="1" applyProtection="1">
      <alignment horizontal="center" vertical="center" wrapText="1"/>
      <protection locked="0"/>
    </xf>
    <xf numFmtId="0" fontId="8" fillId="0" borderId="12" xfId="0" applyFont="1" applyBorder="1"/>
    <xf numFmtId="0" fontId="2" fillId="0" borderId="10" xfId="0" applyFont="1" applyBorder="1"/>
    <xf numFmtId="0" fontId="2" fillId="0" borderId="0" xfId="0" applyFont="1" applyAlignment="1">
      <alignment horizontal="centerContinuous"/>
    </xf>
    <xf numFmtId="0" fontId="18" fillId="0" borderId="12" xfId="0" applyFont="1" applyBorder="1"/>
    <xf numFmtId="0" fontId="19" fillId="0" borderId="10" xfId="0" applyFont="1" applyBorder="1" applyAlignment="1">
      <alignment horizontal="right"/>
    </xf>
    <xf numFmtId="0" fontId="19" fillId="0" borderId="13" xfId="0" applyFont="1" applyBorder="1"/>
    <xf numFmtId="0" fontId="20" fillId="0" borderId="10" xfId="0" applyFont="1" applyBorder="1" applyAlignment="1">
      <alignment horizontal="right"/>
    </xf>
    <xf numFmtId="49" fontId="20" fillId="0" borderId="10" xfId="0" applyNumberFormat="1" applyFont="1" applyBorder="1" applyAlignment="1">
      <alignment horizontal="right"/>
    </xf>
    <xf numFmtId="0" fontId="20" fillId="0" borderId="10" xfId="0" applyFont="1" applyBorder="1" applyAlignment="1">
      <alignment horizontal="right" vertical="top"/>
    </xf>
    <xf numFmtId="0" fontId="19" fillId="0" borderId="10" xfId="0" applyFont="1" applyBorder="1" applyAlignment="1" applyProtection="1">
      <alignment horizontal="right"/>
      <protection locked="0"/>
    </xf>
    <xf numFmtId="49" fontId="19" fillId="0" borderId="10" xfId="0" applyNumberFormat="1" applyFont="1" applyBorder="1" applyAlignment="1">
      <alignment horizontal="right"/>
    </xf>
    <xf numFmtId="49" fontId="19" fillId="0" borderId="10" xfId="0" applyNumberFormat="1" applyFont="1" applyBorder="1" applyAlignment="1" applyProtection="1">
      <alignment horizontal="right"/>
      <protection locked="0"/>
    </xf>
    <xf numFmtId="0" fontId="19" fillId="0" borderId="11" xfId="0" applyFont="1" applyBorder="1" applyAlignment="1">
      <alignment horizontal="right"/>
    </xf>
    <xf numFmtId="0" fontId="20" fillId="0" borderId="10" xfId="0" applyFont="1" applyBorder="1" applyAlignment="1" applyProtection="1">
      <alignment horizontal="right"/>
      <protection locked="0"/>
    </xf>
  </cellXfs>
  <cellStyles count="3">
    <cellStyle name="Comma" xfId="1" builtinId="3"/>
    <cellStyle name="Normal" xfId="0" builtinId="0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 (Hebrew)"/>
        <charset val="177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 (Hebrew)"/>
        <charset val="177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 (Hebrew)"/>
        <charset val="177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 (Hebrew)"/>
        <charset val="177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 (Hebrew)"/>
        <charset val="177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 (Hebrew)"/>
        <charset val="177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(Hebrew)"/>
        <charset val="177"/>
        <scheme val="none"/>
      </font>
      <border outline="0">
        <right style="thin">
          <color indexed="64"/>
        </right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(Hebrew)"/>
        <charset val="177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177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876300</xdr:colOff>
      <xdr:row>0</xdr:row>
      <xdr:rowOff>0</xdr:rowOff>
    </xdr:from>
    <xdr:to>
      <xdr:col>3</xdr:col>
      <xdr:colOff>190500</xdr:colOff>
      <xdr:row>1</xdr:row>
      <xdr:rowOff>485775</xdr:rowOff>
    </xdr:to>
    <xdr:pic>
      <xdr:nvPicPr>
        <xdr:cNvPr id="2" name="תמונה 2">
          <a:extLst>
            <a:ext uri="{FF2B5EF4-FFF2-40B4-BE49-F238E27FC236}">
              <a16:creationId xmlns:a16="http://schemas.microsoft.com/office/drawing/2014/main" id="{B4A925A4-5F0F-4FF7-BA52-6D15A0C91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4737500" y="0"/>
          <a:ext cx="11144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5EDF745-ACDD-4587-8765-622A35F3BAD9}" name="טבלה3" displayName="טבלה3" ref="A4:G124" totalsRowShown="0" headerRowDxfId="10" dataDxfId="8" headerRowBorderDxfId="9" tableBorderDxfId="7">
  <autoFilter ref="A4:G124" xr:uid="{95EDF745-ACDD-4587-8765-622A35F3BAD9}"/>
  <tableColumns count="7">
    <tableColumn id="1" xr3:uid="{3653A415-3EA0-47D9-A313-1CF74E90D0CF}" name="מס' ישן" dataDxfId="6"/>
    <tableColumn id="2" xr3:uid="{710D39FF-54BF-470C-9B92-4886595C9A54}" name="שם הלקוח" dataDxfId="5"/>
    <tableColumn id="3" xr3:uid="{FA2152C0-8A60-4711-82A0-86D51366FD38}" name="מס' לקוח" dataDxfId="4"/>
    <tableColumn id="4" xr3:uid="{CE94F290-94AE-4D59-B30D-3B8498B5DD67}" name="טלפון" dataDxfId="3"/>
    <tableColumn id="5" xr3:uid="{8E74C7DB-1B21-4025-B364-7BACA839F811}" name="נייד" dataDxfId="2"/>
    <tableColumn id="6" xr3:uid="{ACEAB63A-4EAC-4301-9ADA-E2A8EEABE279}" name="דוא&quot;ל" dataDxfId="1"/>
    <tableColumn id="7" xr3:uid="{9D8E892A-C251-447C-A36F-18390AE7B6AF}" name="איש קשר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uhama@shan.co.i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C1B05-39A5-4B26-8D6E-255FCF5CE3BC}">
  <dimension ref="A2:J121"/>
  <sheetViews>
    <sheetView rightToLeft="1" tabSelected="1" workbookViewId="0">
      <selection activeCell="A16" sqref="A16"/>
    </sheetView>
  </sheetViews>
  <sheetFormatPr defaultRowHeight="15" x14ac:dyDescent="0.25"/>
  <cols>
    <col min="1" max="1" width="23" style="1" customWidth="1"/>
    <col min="2" max="2" width="13.125" style="1" customWidth="1"/>
    <col min="3" max="3" width="10.5" style="1" customWidth="1"/>
    <col min="4" max="4" width="14.125" style="1" customWidth="1"/>
    <col min="5" max="5" width="21.25" style="1" customWidth="1"/>
    <col min="6" max="6" width="16.625" style="1" customWidth="1"/>
    <col min="7" max="7" width="18.375" style="1" bestFit="1" customWidth="1"/>
    <col min="8" max="16384" width="9" style="1"/>
  </cols>
  <sheetData>
    <row r="2" spans="1:9" ht="45" customHeight="1" x14ac:dyDescent="0.25"/>
    <row r="3" spans="1:9" x14ac:dyDescent="0.25">
      <c r="A3" s="11" t="s">
        <v>0</v>
      </c>
      <c r="C3" s="11" t="s">
        <v>1</v>
      </c>
      <c r="D3" s="11" t="s">
        <v>2</v>
      </c>
    </row>
    <row r="4" spans="1:9" ht="7.5" customHeight="1" thickBot="1" x14ac:dyDescent="0.3">
      <c r="A4" s="12"/>
    </row>
    <row r="5" spans="1:9" ht="19.5" thickTop="1" thickBot="1" x14ac:dyDescent="0.3">
      <c r="A5" s="13"/>
      <c r="B5" s="14"/>
      <c r="C5" s="2" t="s">
        <v>3</v>
      </c>
      <c r="D5" s="2"/>
      <c r="E5" s="15"/>
      <c r="F5" s="14"/>
      <c r="G5" s="14"/>
    </row>
    <row r="6" spans="1:9" ht="36.75" thickBot="1" x14ac:dyDescent="0.3">
      <c r="A6" s="16"/>
      <c r="B6" s="16" t="s">
        <v>127</v>
      </c>
      <c r="C6" s="16" t="s">
        <v>4</v>
      </c>
      <c r="D6" s="16" t="s">
        <v>5</v>
      </c>
      <c r="E6" s="17"/>
      <c r="F6" s="18" t="s">
        <v>6</v>
      </c>
      <c r="G6" s="10"/>
    </row>
    <row r="7" spans="1:9" ht="21.75" customHeight="1" thickBot="1" x14ac:dyDescent="0.35">
      <c r="A7" s="36"/>
      <c r="B7" s="37"/>
      <c r="C7" s="38"/>
      <c r="D7" s="38"/>
      <c r="E7" s="17"/>
      <c r="F7" s="18" t="s">
        <v>7</v>
      </c>
      <c r="G7" s="42"/>
    </row>
    <row r="8" spans="1:9" ht="16.5" thickBot="1" x14ac:dyDescent="0.3">
      <c r="A8" s="19"/>
      <c r="B8" s="20"/>
      <c r="C8" s="20"/>
      <c r="D8" s="20"/>
      <c r="E8" s="21"/>
      <c r="F8" s="20"/>
      <c r="G8" s="20"/>
    </row>
    <row r="9" spans="1:9" ht="44.25" customHeight="1" thickTop="1" x14ac:dyDescent="0.25">
      <c r="A9" s="43" t="s">
        <v>106</v>
      </c>
      <c r="B9"/>
      <c r="C9"/>
      <c r="D9"/>
      <c r="F9"/>
      <c r="G9"/>
    </row>
    <row r="10" spans="1:9" ht="18" customHeight="1" x14ac:dyDescent="0.25">
      <c r="A10" s="22" t="s">
        <v>137</v>
      </c>
      <c r="B10"/>
      <c r="C10"/>
      <c r="D10"/>
      <c r="F10"/>
      <c r="G10"/>
    </row>
    <row r="11" spans="1:9" ht="15.75" x14ac:dyDescent="0.25">
      <c r="A11"/>
      <c r="B11"/>
      <c r="C11"/>
      <c r="D11"/>
      <c r="F11"/>
      <c r="G11"/>
    </row>
    <row r="12" spans="1:9" ht="33.75" customHeight="1" x14ac:dyDescent="0.25">
      <c r="A12" s="22" t="s">
        <v>104</v>
      </c>
      <c r="B12" s="23" t="s">
        <v>103</v>
      </c>
      <c r="C12" s="39"/>
      <c r="D12" s="22" t="s">
        <v>8</v>
      </c>
      <c r="E12" s="47"/>
      <c r="F12" s="44" t="s">
        <v>107</v>
      </c>
      <c r="G12" s="35">
        <f>F121</f>
        <v>0</v>
      </c>
    </row>
    <row r="13" spans="1:9" x14ac:dyDescent="0.25">
      <c r="D13" s="3"/>
      <c r="E13" s="3"/>
    </row>
    <row r="14" spans="1:9" ht="36" x14ac:dyDescent="0.25">
      <c r="A14" s="24" t="s">
        <v>10</v>
      </c>
      <c r="B14" s="24" t="s">
        <v>6</v>
      </c>
      <c r="C14" s="24" t="s">
        <v>101</v>
      </c>
      <c r="D14" s="24" t="s">
        <v>11</v>
      </c>
      <c r="E14" s="24" t="s">
        <v>9</v>
      </c>
      <c r="F14" s="24" t="s">
        <v>12</v>
      </c>
      <c r="G14" s="24" t="s">
        <v>5</v>
      </c>
      <c r="H14" s="24" t="s">
        <v>4</v>
      </c>
      <c r="I14" s="24" t="s">
        <v>127</v>
      </c>
    </row>
    <row r="15" spans="1:9" s="5" customFormat="1" ht="47.25" x14ac:dyDescent="0.2">
      <c r="A15" s="25" t="s">
        <v>138</v>
      </c>
      <c r="B15" s="25" t="s">
        <v>102</v>
      </c>
      <c r="C15" s="25" t="s">
        <v>102</v>
      </c>
      <c r="D15" s="25" t="s">
        <v>133</v>
      </c>
      <c r="E15" s="25"/>
      <c r="F15" s="9" t="s">
        <v>105</v>
      </c>
      <c r="G15" s="26"/>
      <c r="H15" s="26"/>
      <c r="I15" s="26"/>
    </row>
    <row r="16" spans="1:9" s="5" customFormat="1" ht="18" x14ac:dyDescent="0.25">
      <c r="A16" s="45"/>
      <c r="B16" s="27" t="str">
        <f>IF($G$6=0,"",$G$6)</f>
        <v/>
      </c>
      <c r="C16" s="28" t="str">
        <f>IF($C$12=0,"",$C$12)</f>
        <v/>
      </c>
      <c r="D16" s="46"/>
      <c r="E16" s="29" t="str">
        <f t="shared" ref="E16:E47" si="0">IF(ISNA(VLOOKUP(A16,רשימת_משקים_ומספרים,2,0)),"",VLOOKUP(A16,רשימת_משקים_ומספרים,2,0))</f>
        <v/>
      </c>
      <c r="F16" s="40"/>
      <c r="G16" s="5" t="str">
        <f>IF($D$7=0,"",$D$7)</f>
        <v/>
      </c>
      <c r="H16" s="5" t="str">
        <f>IF($C$7=0,"",$C$7)</f>
        <v/>
      </c>
      <c r="I16" s="5" t="str">
        <f>IF($B$7=0,"",$B$7)</f>
        <v/>
      </c>
    </row>
    <row r="17" spans="1:9" s="5" customFormat="1" ht="18" x14ac:dyDescent="0.25">
      <c r="A17" s="39"/>
      <c r="B17" s="27" t="str">
        <f t="shared" ref="B17:B80" si="1">IF($G$6=0,"",$G$6)</f>
        <v/>
      </c>
      <c r="C17" s="28" t="str">
        <f t="shared" ref="C17:C80" si="2">IF($C$12=0,"",$C$12)</f>
        <v/>
      </c>
      <c r="D17" s="46"/>
      <c r="E17" s="29" t="str">
        <f t="shared" si="0"/>
        <v/>
      </c>
      <c r="F17" s="40"/>
      <c r="G17" s="5" t="str">
        <f t="shared" ref="G17:G80" si="3">IF($D$7=0,"",$D$7)</f>
        <v/>
      </c>
      <c r="H17" s="5" t="str">
        <f t="shared" ref="H17:H80" si="4">IF($C$7=0,"",$C$7)</f>
        <v/>
      </c>
      <c r="I17" s="5" t="str">
        <f t="shared" ref="I17:I80" si="5">IF($B$7=0,"",$B$7)</f>
        <v/>
      </c>
    </row>
    <row r="18" spans="1:9" s="5" customFormat="1" ht="18" x14ac:dyDescent="0.25">
      <c r="A18" s="39"/>
      <c r="B18" s="27" t="str">
        <f t="shared" si="1"/>
        <v/>
      </c>
      <c r="C18" s="28" t="str">
        <f t="shared" si="2"/>
        <v/>
      </c>
      <c r="D18" s="46"/>
      <c r="E18" s="29" t="str">
        <f t="shared" si="0"/>
        <v/>
      </c>
      <c r="F18" s="40"/>
      <c r="G18" s="5" t="str">
        <f t="shared" si="3"/>
        <v/>
      </c>
      <c r="H18" s="5" t="str">
        <f t="shared" si="4"/>
        <v/>
      </c>
      <c r="I18" s="5" t="str">
        <f t="shared" si="5"/>
        <v/>
      </c>
    </row>
    <row r="19" spans="1:9" s="5" customFormat="1" ht="18" x14ac:dyDescent="0.25">
      <c r="A19" s="39"/>
      <c r="B19" s="27" t="str">
        <f t="shared" si="1"/>
        <v/>
      </c>
      <c r="C19" s="28" t="str">
        <f t="shared" si="2"/>
        <v/>
      </c>
      <c r="D19" s="46"/>
      <c r="E19" s="29" t="str">
        <f t="shared" si="0"/>
        <v/>
      </c>
      <c r="F19" s="40"/>
      <c r="G19" s="5" t="str">
        <f t="shared" si="3"/>
        <v/>
      </c>
      <c r="H19" s="5" t="str">
        <f t="shared" si="4"/>
        <v/>
      </c>
      <c r="I19" s="5" t="str">
        <f t="shared" si="5"/>
        <v/>
      </c>
    </row>
    <row r="20" spans="1:9" s="5" customFormat="1" ht="18" x14ac:dyDescent="0.25">
      <c r="A20" s="39"/>
      <c r="B20" s="27" t="str">
        <f t="shared" si="1"/>
        <v/>
      </c>
      <c r="C20" s="28" t="str">
        <f t="shared" si="2"/>
        <v/>
      </c>
      <c r="D20" s="46"/>
      <c r="E20" s="29" t="str">
        <f t="shared" si="0"/>
        <v/>
      </c>
      <c r="F20" s="40"/>
      <c r="G20" s="5" t="str">
        <f t="shared" si="3"/>
        <v/>
      </c>
      <c r="H20" s="5" t="str">
        <f t="shared" si="4"/>
        <v/>
      </c>
      <c r="I20" s="5" t="str">
        <f t="shared" si="5"/>
        <v/>
      </c>
    </row>
    <row r="21" spans="1:9" s="5" customFormat="1" ht="18" x14ac:dyDescent="0.25">
      <c r="A21" s="39"/>
      <c r="B21" s="27" t="str">
        <f t="shared" si="1"/>
        <v/>
      </c>
      <c r="C21" s="28" t="str">
        <f t="shared" si="2"/>
        <v/>
      </c>
      <c r="D21" s="46"/>
      <c r="E21" s="29" t="str">
        <f t="shared" si="0"/>
        <v/>
      </c>
      <c r="F21" s="40"/>
      <c r="G21" s="5" t="str">
        <f t="shared" si="3"/>
        <v/>
      </c>
      <c r="H21" s="5" t="str">
        <f t="shared" si="4"/>
        <v/>
      </c>
      <c r="I21" s="5" t="str">
        <f t="shared" si="5"/>
        <v/>
      </c>
    </row>
    <row r="22" spans="1:9" s="5" customFormat="1" ht="18" x14ac:dyDescent="0.25">
      <c r="A22" s="39"/>
      <c r="B22" s="27" t="str">
        <f t="shared" si="1"/>
        <v/>
      </c>
      <c r="C22" s="28" t="str">
        <f t="shared" si="2"/>
        <v/>
      </c>
      <c r="D22" s="46"/>
      <c r="E22" s="29" t="str">
        <f t="shared" si="0"/>
        <v/>
      </c>
      <c r="F22" s="40"/>
      <c r="G22" s="5" t="str">
        <f t="shared" si="3"/>
        <v/>
      </c>
      <c r="H22" s="5" t="str">
        <f t="shared" si="4"/>
        <v/>
      </c>
      <c r="I22" s="5" t="str">
        <f t="shared" si="5"/>
        <v/>
      </c>
    </row>
    <row r="23" spans="1:9" s="5" customFormat="1" ht="18" x14ac:dyDescent="0.25">
      <c r="A23" s="39"/>
      <c r="B23" s="27" t="str">
        <f t="shared" si="1"/>
        <v/>
      </c>
      <c r="C23" s="28" t="str">
        <f t="shared" si="2"/>
        <v/>
      </c>
      <c r="D23" s="46"/>
      <c r="E23" s="29" t="str">
        <f t="shared" si="0"/>
        <v/>
      </c>
      <c r="F23" s="40"/>
      <c r="G23" s="5" t="str">
        <f t="shared" si="3"/>
        <v/>
      </c>
      <c r="H23" s="5" t="str">
        <f t="shared" si="4"/>
        <v/>
      </c>
      <c r="I23" s="5" t="str">
        <f t="shared" si="5"/>
        <v/>
      </c>
    </row>
    <row r="24" spans="1:9" s="5" customFormat="1" ht="18" x14ac:dyDescent="0.25">
      <c r="A24" s="39"/>
      <c r="B24" s="27" t="str">
        <f t="shared" si="1"/>
        <v/>
      </c>
      <c r="C24" s="28" t="str">
        <f t="shared" si="2"/>
        <v/>
      </c>
      <c r="D24" s="46"/>
      <c r="E24" s="29" t="str">
        <f t="shared" si="0"/>
        <v/>
      </c>
      <c r="F24" s="40"/>
      <c r="G24" s="5" t="str">
        <f t="shared" si="3"/>
        <v/>
      </c>
      <c r="H24" s="5" t="str">
        <f t="shared" si="4"/>
        <v/>
      </c>
      <c r="I24" s="5" t="str">
        <f t="shared" si="5"/>
        <v/>
      </c>
    </row>
    <row r="25" spans="1:9" s="5" customFormat="1" ht="18" x14ac:dyDescent="0.25">
      <c r="A25" s="39"/>
      <c r="B25" s="27" t="str">
        <f t="shared" si="1"/>
        <v/>
      </c>
      <c r="C25" s="28" t="str">
        <f t="shared" si="2"/>
        <v/>
      </c>
      <c r="D25" s="46"/>
      <c r="E25" s="29" t="str">
        <f t="shared" si="0"/>
        <v/>
      </c>
      <c r="F25" s="40"/>
      <c r="G25" s="5" t="str">
        <f t="shared" si="3"/>
        <v/>
      </c>
      <c r="H25" s="5" t="str">
        <f t="shared" si="4"/>
        <v/>
      </c>
      <c r="I25" s="5" t="str">
        <f t="shared" si="5"/>
        <v/>
      </c>
    </row>
    <row r="26" spans="1:9" s="5" customFormat="1" ht="18" x14ac:dyDescent="0.25">
      <c r="A26" s="39"/>
      <c r="B26" s="27" t="str">
        <f t="shared" si="1"/>
        <v/>
      </c>
      <c r="C26" s="28" t="str">
        <f t="shared" si="2"/>
        <v/>
      </c>
      <c r="D26" s="46"/>
      <c r="E26" s="29" t="str">
        <f t="shared" si="0"/>
        <v/>
      </c>
      <c r="F26" s="40"/>
      <c r="G26" s="5" t="str">
        <f t="shared" si="3"/>
        <v/>
      </c>
      <c r="H26" s="5" t="str">
        <f t="shared" si="4"/>
        <v/>
      </c>
      <c r="I26" s="5" t="str">
        <f t="shared" si="5"/>
        <v/>
      </c>
    </row>
    <row r="27" spans="1:9" s="5" customFormat="1" ht="18" x14ac:dyDescent="0.25">
      <c r="A27" s="39"/>
      <c r="B27" s="27" t="str">
        <f t="shared" si="1"/>
        <v/>
      </c>
      <c r="C27" s="28" t="str">
        <f t="shared" si="2"/>
        <v/>
      </c>
      <c r="D27" s="46"/>
      <c r="E27" s="29" t="str">
        <f t="shared" si="0"/>
        <v/>
      </c>
      <c r="F27" s="40"/>
      <c r="G27" s="5" t="str">
        <f t="shared" si="3"/>
        <v/>
      </c>
      <c r="H27" s="5" t="str">
        <f t="shared" si="4"/>
        <v/>
      </c>
      <c r="I27" s="5" t="str">
        <f t="shared" si="5"/>
        <v/>
      </c>
    </row>
    <row r="28" spans="1:9" s="5" customFormat="1" ht="18" x14ac:dyDescent="0.25">
      <c r="A28" s="39"/>
      <c r="B28" s="27" t="str">
        <f t="shared" si="1"/>
        <v/>
      </c>
      <c r="C28" s="28" t="str">
        <f t="shared" si="2"/>
        <v/>
      </c>
      <c r="D28" s="46"/>
      <c r="E28" s="29" t="str">
        <f t="shared" si="0"/>
        <v/>
      </c>
      <c r="F28" s="40"/>
      <c r="G28" s="5" t="str">
        <f t="shared" si="3"/>
        <v/>
      </c>
      <c r="H28" s="5" t="str">
        <f t="shared" si="4"/>
        <v/>
      </c>
      <c r="I28" s="5" t="str">
        <f t="shared" si="5"/>
        <v/>
      </c>
    </row>
    <row r="29" spans="1:9" s="5" customFormat="1" ht="18" x14ac:dyDescent="0.25">
      <c r="A29" s="39"/>
      <c r="B29" s="27" t="str">
        <f t="shared" si="1"/>
        <v/>
      </c>
      <c r="C29" s="28" t="str">
        <f t="shared" si="2"/>
        <v/>
      </c>
      <c r="D29" s="46"/>
      <c r="E29" s="29" t="str">
        <f t="shared" si="0"/>
        <v/>
      </c>
      <c r="F29" s="40"/>
      <c r="G29" s="5" t="str">
        <f t="shared" si="3"/>
        <v/>
      </c>
      <c r="H29" s="5" t="str">
        <f t="shared" si="4"/>
        <v/>
      </c>
      <c r="I29" s="5" t="str">
        <f t="shared" si="5"/>
        <v/>
      </c>
    </row>
    <row r="30" spans="1:9" s="5" customFormat="1" ht="18" x14ac:dyDescent="0.25">
      <c r="A30" s="39"/>
      <c r="B30" s="27" t="str">
        <f t="shared" si="1"/>
        <v/>
      </c>
      <c r="C30" s="28" t="str">
        <f t="shared" si="2"/>
        <v/>
      </c>
      <c r="D30" s="46"/>
      <c r="E30" s="29" t="str">
        <f t="shared" si="0"/>
        <v/>
      </c>
      <c r="F30" s="40"/>
      <c r="G30" s="5" t="str">
        <f t="shared" si="3"/>
        <v/>
      </c>
      <c r="H30" s="5" t="str">
        <f t="shared" si="4"/>
        <v/>
      </c>
      <c r="I30" s="5" t="str">
        <f t="shared" si="5"/>
        <v/>
      </c>
    </row>
    <row r="31" spans="1:9" s="5" customFormat="1" ht="18" x14ac:dyDescent="0.25">
      <c r="A31" s="39"/>
      <c r="B31" s="27" t="str">
        <f t="shared" si="1"/>
        <v/>
      </c>
      <c r="C31" s="28" t="str">
        <f t="shared" si="2"/>
        <v/>
      </c>
      <c r="D31" s="46"/>
      <c r="E31" s="29" t="str">
        <f t="shared" si="0"/>
        <v/>
      </c>
      <c r="F31" s="40"/>
      <c r="G31" s="5" t="str">
        <f t="shared" si="3"/>
        <v/>
      </c>
      <c r="H31" s="5" t="str">
        <f t="shared" si="4"/>
        <v/>
      </c>
      <c r="I31" s="5" t="str">
        <f t="shared" si="5"/>
        <v/>
      </c>
    </row>
    <row r="32" spans="1:9" s="5" customFormat="1" ht="18" x14ac:dyDescent="0.25">
      <c r="A32" s="39"/>
      <c r="B32" s="27" t="str">
        <f t="shared" si="1"/>
        <v/>
      </c>
      <c r="C32" s="28" t="str">
        <f t="shared" si="2"/>
        <v/>
      </c>
      <c r="D32" s="46"/>
      <c r="E32" s="29" t="str">
        <f t="shared" si="0"/>
        <v/>
      </c>
      <c r="F32" s="40"/>
      <c r="G32" s="5" t="str">
        <f t="shared" si="3"/>
        <v/>
      </c>
      <c r="H32" s="5" t="str">
        <f t="shared" si="4"/>
        <v/>
      </c>
      <c r="I32" s="5" t="str">
        <f t="shared" si="5"/>
        <v/>
      </c>
    </row>
    <row r="33" spans="1:9" s="5" customFormat="1" ht="18" x14ac:dyDescent="0.25">
      <c r="A33" s="39"/>
      <c r="B33" s="27" t="str">
        <f t="shared" si="1"/>
        <v/>
      </c>
      <c r="C33" s="28" t="str">
        <f t="shared" si="2"/>
        <v/>
      </c>
      <c r="D33" s="46"/>
      <c r="E33" s="29" t="str">
        <f t="shared" si="0"/>
        <v/>
      </c>
      <c r="F33" s="40"/>
      <c r="G33" s="5" t="str">
        <f t="shared" si="3"/>
        <v/>
      </c>
      <c r="H33" s="5" t="str">
        <f t="shared" si="4"/>
        <v/>
      </c>
      <c r="I33" s="5" t="str">
        <f t="shared" si="5"/>
        <v/>
      </c>
    </row>
    <row r="34" spans="1:9" s="5" customFormat="1" ht="18" x14ac:dyDescent="0.25">
      <c r="A34" s="39"/>
      <c r="B34" s="27" t="str">
        <f t="shared" si="1"/>
        <v/>
      </c>
      <c r="C34" s="28" t="str">
        <f t="shared" si="2"/>
        <v/>
      </c>
      <c r="D34" s="46"/>
      <c r="E34" s="29" t="str">
        <f t="shared" si="0"/>
        <v/>
      </c>
      <c r="F34" s="40"/>
      <c r="G34" s="5" t="str">
        <f t="shared" si="3"/>
        <v/>
      </c>
      <c r="H34" s="5" t="str">
        <f t="shared" si="4"/>
        <v/>
      </c>
      <c r="I34" s="5" t="str">
        <f t="shared" si="5"/>
        <v/>
      </c>
    </row>
    <row r="35" spans="1:9" s="5" customFormat="1" ht="18" x14ac:dyDescent="0.25">
      <c r="A35" s="39"/>
      <c r="B35" s="27" t="str">
        <f t="shared" si="1"/>
        <v/>
      </c>
      <c r="C35" s="28" t="str">
        <f t="shared" si="2"/>
        <v/>
      </c>
      <c r="D35" s="46"/>
      <c r="E35" s="29" t="str">
        <f t="shared" si="0"/>
        <v/>
      </c>
      <c r="F35" s="40"/>
      <c r="G35" s="5" t="str">
        <f t="shared" si="3"/>
        <v/>
      </c>
      <c r="H35" s="5" t="str">
        <f t="shared" si="4"/>
        <v/>
      </c>
      <c r="I35" s="5" t="str">
        <f t="shared" si="5"/>
        <v/>
      </c>
    </row>
    <row r="36" spans="1:9" s="5" customFormat="1" ht="18" x14ac:dyDescent="0.25">
      <c r="A36" s="39"/>
      <c r="B36" s="27" t="str">
        <f t="shared" si="1"/>
        <v/>
      </c>
      <c r="C36" s="28" t="str">
        <f t="shared" si="2"/>
        <v/>
      </c>
      <c r="D36" s="46"/>
      <c r="E36" s="29" t="str">
        <f t="shared" si="0"/>
        <v/>
      </c>
      <c r="F36" s="40"/>
      <c r="G36" s="5" t="str">
        <f t="shared" si="3"/>
        <v/>
      </c>
      <c r="H36" s="5" t="str">
        <f t="shared" si="4"/>
        <v/>
      </c>
      <c r="I36" s="5" t="str">
        <f t="shared" si="5"/>
        <v/>
      </c>
    </row>
    <row r="37" spans="1:9" s="5" customFormat="1" ht="18" x14ac:dyDescent="0.25">
      <c r="A37" s="39"/>
      <c r="B37" s="27" t="str">
        <f t="shared" si="1"/>
        <v/>
      </c>
      <c r="C37" s="28" t="str">
        <f t="shared" si="2"/>
        <v/>
      </c>
      <c r="D37" s="46"/>
      <c r="E37" s="29" t="str">
        <f t="shared" si="0"/>
        <v/>
      </c>
      <c r="F37" s="40"/>
      <c r="G37" s="5" t="str">
        <f t="shared" si="3"/>
        <v/>
      </c>
      <c r="H37" s="5" t="str">
        <f t="shared" si="4"/>
        <v/>
      </c>
      <c r="I37" s="5" t="str">
        <f t="shared" si="5"/>
        <v/>
      </c>
    </row>
    <row r="38" spans="1:9" s="5" customFormat="1" ht="18" x14ac:dyDescent="0.25">
      <c r="A38" s="39"/>
      <c r="B38" s="27" t="str">
        <f t="shared" si="1"/>
        <v/>
      </c>
      <c r="C38" s="28" t="str">
        <f t="shared" si="2"/>
        <v/>
      </c>
      <c r="D38" s="46"/>
      <c r="E38" s="29" t="str">
        <f t="shared" si="0"/>
        <v/>
      </c>
      <c r="F38" s="40"/>
      <c r="G38" s="5" t="str">
        <f t="shared" si="3"/>
        <v/>
      </c>
      <c r="H38" s="5" t="str">
        <f t="shared" si="4"/>
        <v/>
      </c>
      <c r="I38" s="5" t="str">
        <f t="shared" si="5"/>
        <v/>
      </c>
    </row>
    <row r="39" spans="1:9" s="5" customFormat="1" ht="18" x14ac:dyDescent="0.25">
      <c r="A39" s="39"/>
      <c r="B39" s="27" t="str">
        <f t="shared" si="1"/>
        <v/>
      </c>
      <c r="C39" s="28" t="str">
        <f t="shared" si="2"/>
        <v/>
      </c>
      <c r="D39" s="46"/>
      <c r="E39" s="29" t="str">
        <f t="shared" si="0"/>
        <v/>
      </c>
      <c r="F39" s="40"/>
      <c r="G39" s="5" t="str">
        <f t="shared" si="3"/>
        <v/>
      </c>
      <c r="H39" s="5" t="str">
        <f t="shared" si="4"/>
        <v/>
      </c>
      <c r="I39" s="5" t="str">
        <f t="shared" si="5"/>
        <v/>
      </c>
    </row>
    <row r="40" spans="1:9" s="5" customFormat="1" ht="18" x14ac:dyDescent="0.25">
      <c r="A40" s="39"/>
      <c r="B40" s="27" t="str">
        <f t="shared" si="1"/>
        <v/>
      </c>
      <c r="C40" s="28" t="str">
        <f t="shared" si="2"/>
        <v/>
      </c>
      <c r="D40" s="46"/>
      <c r="E40" s="29" t="str">
        <f t="shared" si="0"/>
        <v/>
      </c>
      <c r="F40" s="40"/>
      <c r="G40" s="5" t="str">
        <f t="shared" si="3"/>
        <v/>
      </c>
      <c r="H40" s="5" t="str">
        <f t="shared" si="4"/>
        <v/>
      </c>
      <c r="I40" s="5" t="str">
        <f t="shared" si="5"/>
        <v/>
      </c>
    </row>
    <row r="41" spans="1:9" s="5" customFormat="1" ht="18" x14ac:dyDescent="0.25">
      <c r="A41" s="39"/>
      <c r="B41" s="27" t="str">
        <f t="shared" si="1"/>
        <v/>
      </c>
      <c r="C41" s="28" t="str">
        <f t="shared" si="2"/>
        <v/>
      </c>
      <c r="D41" s="46"/>
      <c r="E41" s="29" t="str">
        <f t="shared" si="0"/>
        <v/>
      </c>
      <c r="F41" s="40"/>
      <c r="G41" s="5" t="str">
        <f t="shared" si="3"/>
        <v/>
      </c>
      <c r="H41" s="5" t="str">
        <f t="shared" si="4"/>
        <v/>
      </c>
      <c r="I41" s="5" t="str">
        <f t="shared" si="5"/>
        <v/>
      </c>
    </row>
    <row r="42" spans="1:9" s="5" customFormat="1" ht="18" x14ac:dyDescent="0.25">
      <c r="A42" s="39"/>
      <c r="B42" s="27" t="str">
        <f t="shared" si="1"/>
        <v/>
      </c>
      <c r="C42" s="28" t="str">
        <f t="shared" si="2"/>
        <v/>
      </c>
      <c r="D42" s="46"/>
      <c r="E42" s="29" t="str">
        <f t="shared" si="0"/>
        <v/>
      </c>
      <c r="F42" s="40"/>
      <c r="G42" s="5" t="str">
        <f t="shared" si="3"/>
        <v/>
      </c>
      <c r="H42" s="5" t="str">
        <f t="shared" si="4"/>
        <v/>
      </c>
      <c r="I42" s="5" t="str">
        <f t="shared" si="5"/>
        <v/>
      </c>
    </row>
    <row r="43" spans="1:9" s="5" customFormat="1" ht="18" x14ac:dyDescent="0.25">
      <c r="A43" s="39"/>
      <c r="B43" s="27" t="str">
        <f t="shared" si="1"/>
        <v/>
      </c>
      <c r="C43" s="28" t="str">
        <f t="shared" si="2"/>
        <v/>
      </c>
      <c r="D43" s="46"/>
      <c r="E43" s="29" t="str">
        <f t="shared" si="0"/>
        <v/>
      </c>
      <c r="F43" s="40"/>
      <c r="G43" s="5" t="str">
        <f t="shared" si="3"/>
        <v/>
      </c>
      <c r="H43" s="5" t="str">
        <f t="shared" si="4"/>
        <v/>
      </c>
      <c r="I43" s="5" t="str">
        <f t="shared" si="5"/>
        <v/>
      </c>
    </row>
    <row r="44" spans="1:9" s="5" customFormat="1" ht="18" x14ac:dyDescent="0.25">
      <c r="A44" s="39"/>
      <c r="B44" s="27" t="str">
        <f t="shared" si="1"/>
        <v/>
      </c>
      <c r="C44" s="28" t="str">
        <f t="shared" si="2"/>
        <v/>
      </c>
      <c r="D44" s="46"/>
      <c r="E44" s="29" t="str">
        <f t="shared" si="0"/>
        <v/>
      </c>
      <c r="F44" s="40"/>
      <c r="G44" s="5" t="str">
        <f t="shared" si="3"/>
        <v/>
      </c>
      <c r="H44" s="5" t="str">
        <f t="shared" si="4"/>
        <v/>
      </c>
      <c r="I44" s="5" t="str">
        <f t="shared" si="5"/>
        <v/>
      </c>
    </row>
    <row r="45" spans="1:9" s="5" customFormat="1" ht="18" x14ac:dyDescent="0.25">
      <c r="A45" s="39"/>
      <c r="B45" s="27" t="str">
        <f t="shared" si="1"/>
        <v/>
      </c>
      <c r="C45" s="28" t="str">
        <f t="shared" si="2"/>
        <v/>
      </c>
      <c r="D45" s="46"/>
      <c r="E45" s="29" t="str">
        <f t="shared" si="0"/>
        <v/>
      </c>
      <c r="F45" s="40"/>
      <c r="G45" s="5" t="str">
        <f t="shared" si="3"/>
        <v/>
      </c>
      <c r="H45" s="5" t="str">
        <f t="shared" si="4"/>
        <v/>
      </c>
      <c r="I45" s="5" t="str">
        <f t="shared" si="5"/>
        <v/>
      </c>
    </row>
    <row r="46" spans="1:9" s="5" customFormat="1" ht="18" x14ac:dyDescent="0.25">
      <c r="A46" s="39"/>
      <c r="B46" s="27" t="str">
        <f t="shared" si="1"/>
        <v/>
      </c>
      <c r="C46" s="28" t="str">
        <f t="shared" si="2"/>
        <v/>
      </c>
      <c r="D46" s="46"/>
      <c r="E46" s="29" t="str">
        <f t="shared" si="0"/>
        <v/>
      </c>
      <c r="F46" s="40"/>
      <c r="G46" s="5" t="str">
        <f t="shared" si="3"/>
        <v/>
      </c>
      <c r="H46" s="5" t="str">
        <f t="shared" si="4"/>
        <v/>
      </c>
      <c r="I46" s="5" t="str">
        <f t="shared" si="5"/>
        <v/>
      </c>
    </row>
    <row r="47" spans="1:9" s="5" customFormat="1" ht="18" x14ac:dyDescent="0.25">
      <c r="A47" s="39"/>
      <c r="B47" s="27" t="str">
        <f t="shared" si="1"/>
        <v/>
      </c>
      <c r="C47" s="28" t="str">
        <f t="shared" si="2"/>
        <v/>
      </c>
      <c r="D47" s="46"/>
      <c r="E47" s="29" t="str">
        <f t="shared" si="0"/>
        <v/>
      </c>
      <c r="F47" s="40"/>
      <c r="G47" s="5" t="str">
        <f t="shared" si="3"/>
        <v/>
      </c>
      <c r="H47" s="5" t="str">
        <f t="shared" si="4"/>
        <v/>
      </c>
      <c r="I47" s="5" t="str">
        <f t="shared" si="5"/>
        <v/>
      </c>
    </row>
    <row r="48" spans="1:9" s="5" customFormat="1" ht="18" x14ac:dyDescent="0.25">
      <c r="A48" s="39"/>
      <c r="B48" s="27" t="str">
        <f t="shared" si="1"/>
        <v/>
      </c>
      <c r="C48" s="28" t="str">
        <f t="shared" si="2"/>
        <v/>
      </c>
      <c r="D48" s="46"/>
      <c r="E48" s="29" t="str">
        <f t="shared" ref="E48:E79" si="6">IF(ISNA(VLOOKUP(A48,רשימת_משקים_ומספרים,2,0)),"",VLOOKUP(A48,רשימת_משקים_ומספרים,2,0))</f>
        <v/>
      </c>
      <c r="F48" s="40"/>
      <c r="G48" s="5" t="str">
        <f t="shared" si="3"/>
        <v/>
      </c>
      <c r="H48" s="5" t="str">
        <f t="shared" si="4"/>
        <v/>
      </c>
      <c r="I48" s="5" t="str">
        <f t="shared" si="5"/>
        <v/>
      </c>
    </row>
    <row r="49" spans="1:9" s="5" customFormat="1" ht="18" x14ac:dyDescent="0.25">
      <c r="A49" s="39"/>
      <c r="B49" s="27" t="str">
        <f t="shared" si="1"/>
        <v/>
      </c>
      <c r="C49" s="28" t="str">
        <f t="shared" si="2"/>
        <v/>
      </c>
      <c r="D49" s="46"/>
      <c r="E49" s="29" t="str">
        <f t="shared" si="6"/>
        <v/>
      </c>
      <c r="F49" s="40"/>
      <c r="G49" s="5" t="str">
        <f t="shared" si="3"/>
        <v/>
      </c>
      <c r="H49" s="5" t="str">
        <f t="shared" si="4"/>
        <v/>
      </c>
      <c r="I49" s="5" t="str">
        <f t="shared" si="5"/>
        <v/>
      </c>
    </row>
    <row r="50" spans="1:9" s="5" customFormat="1" ht="18" x14ac:dyDescent="0.25">
      <c r="A50" s="39"/>
      <c r="B50" s="27" t="str">
        <f t="shared" si="1"/>
        <v/>
      </c>
      <c r="C50" s="28" t="str">
        <f t="shared" si="2"/>
        <v/>
      </c>
      <c r="D50" s="46"/>
      <c r="E50" s="29" t="str">
        <f t="shared" si="6"/>
        <v/>
      </c>
      <c r="F50" s="40"/>
      <c r="G50" s="5" t="str">
        <f t="shared" si="3"/>
        <v/>
      </c>
      <c r="H50" s="5" t="str">
        <f t="shared" si="4"/>
        <v/>
      </c>
      <c r="I50" s="5" t="str">
        <f t="shared" si="5"/>
        <v/>
      </c>
    </row>
    <row r="51" spans="1:9" s="5" customFormat="1" ht="18" x14ac:dyDescent="0.25">
      <c r="A51" s="39"/>
      <c r="B51" s="27" t="str">
        <f t="shared" si="1"/>
        <v/>
      </c>
      <c r="C51" s="28" t="str">
        <f t="shared" si="2"/>
        <v/>
      </c>
      <c r="D51" s="46"/>
      <c r="E51" s="29" t="str">
        <f t="shared" si="6"/>
        <v/>
      </c>
      <c r="F51" s="40"/>
      <c r="G51" s="5" t="str">
        <f t="shared" si="3"/>
        <v/>
      </c>
      <c r="H51" s="5" t="str">
        <f t="shared" si="4"/>
        <v/>
      </c>
      <c r="I51" s="5" t="str">
        <f t="shared" si="5"/>
        <v/>
      </c>
    </row>
    <row r="52" spans="1:9" ht="18" x14ac:dyDescent="0.25">
      <c r="A52" s="39"/>
      <c r="B52" s="27" t="str">
        <f t="shared" si="1"/>
        <v/>
      </c>
      <c r="C52" s="28" t="str">
        <f t="shared" si="2"/>
        <v/>
      </c>
      <c r="D52" s="46"/>
      <c r="E52" s="29" t="str">
        <f t="shared" si="6"/>
        <v/>
      </c>
      <c r="F52" s="40"/>
      <c r="G52" s="5" t="str">
        <f t="shared" si="3"/>
        <v/>
      </c>
      <c r="H52" s="5" t="str">
        <f t="shared" si="4"/>
        <v/>
      </c>
      <c r="I52" s="5" t="str">
        <f t="shared" si="5"/>
        <v/>
      </c>
    </row>
    <row r="53" spans="1:9" ht="18" x14ac:dyDescent="0.25">
      <c r="A53" s="39"/>
      <c r="B53" s="27" t="str">
        <f t="shared" si="1"/>
        <v/>
      </c>
      <c r="C53" s="28" t="str">
        <f t="shared" si="2"/>
        <v/>
      </c>
      <c r="D53" s="46"/>
      <c r="E53" s="29" t="str">
        <f t="shared" si="6"/>
        <v/>
      </c>
      <c r="F53" s="40"/>
      <c r="G53" s="5" t="str">
        <f t="shared" si="3"/>
        <v/>
      </c>
      <c r="H53" s="5" t="str">
        <f t="shared" si="4"/>
        <v/>
      </c>
      <c r="I53" s="5" t="str">
        <f t="shared" si="5"/>
        <v/>
      </c>
    </row>
    <row r="54" spans="1:9" ht="18" x14ac:dyDescent="0.25">
      <c r="A54" s="39"/>
      <c r="B54" s="27" t="str">
        <f t="shared" si="1"/>
        <v/>
      </c>
      <c r="C54" s="28" t="str">
        <f t="shared" si="2"/>
        <v/>
      </c>
      <c r="D54" s="46"/>
      <c r="E54" s="29" t="str">
        <f t="shared" si="6"/>
        <v/>
      </c>
      <c r="F54" s="40"/>
      <c r="G54" s="5" t="str">
        <f t="shared" si="3"/>
        <v/>
      </c>
      <c r="H54" s="5" t="str">
        <f t="shared" si="4"/>
        <v/>
      </c>
      <c r="I54" s="5" t="str">
        <f t="shared" si="5"/>
        <v/>
      </c>
    </row>
    <row r="55" spans="1:9" ht="18" x14ac:dyDescent="0.25">
      <c r="A55" s="39"/>
      <c r="B55" s="27" t="str">
        <f t="shared" si="1"/>
        <v/>
      </c>
      <c r="C55" s="28" t="str">
        <f t="shared" si="2"/>
        <v/>
      </c>
      <c r="D55" s="46"/>
      <c r="E55" s="29" t="str">
        <f t="shared" si="6"/>
        <v/>
      </c>
      <c r="F55" s="40"/>
      <c r="G55" s="5" t="str">
        <f t="shared" si="3"/>
        <v/>
      </c>
      <c r="H55" s="5" t="str">
        <f t="shared" si="4"/>
        <v/>
      </c>
      <c r="I55" s="5" t="str">
        <f t="shared" si="5"/>
        <v/>
      </c>
    </row>
    <row r="56" spans="1:9" ht="18" x14ac:dyDescent="0.25">
      <c r="A56" s="39"/>
      <c r="B56" s="27" t="str">
        <f t="shared" si="1"/>
        <v/>
      </c>
      <c r="C56" s="28" t="str">
        <f t="shared" si="2"/>
        <v/>
      </c>
      <c r="D56" s="46"/>
      <c r="E56" s="29" t="str">
        <f t="shared" si="6"/>
        <v/>
      </c>
      <c r="F56" s="40"/>
      <c r="G56" s="5" t="str">
        <f t="shared" si="3"/>
        <v/>
      </c>
      <c r="H56" s="5" t="str">
        <f t="shared" si="4"/>
        <v/>
      </c>
      <c r="I56" s="5" t="str">
        <f t="shared" si="5"/>
        <v/>
      </c>
    </row>
    <row r="57" spans="1:9" ht="18" x14ac:dyDescent="0.25">
      <c r="A57" s="39"/>
      <c r="B57" s="27" t="str">
        <f t="shared" si="1"/>
        <v/>
      </c>
      <c r="C57" s="28" t="str">
        <f t="shared" si="2"/>
        <v/>
      </c>
      <c r="D57" s="46"/>
      <c r="E57" s="29" t="str">
        <f t="shared" si="6"/>
        <v/>
      </c>
      <c r="F57" s="40"/>
      <c r="G57" s="5" t="str">
        <f t="shared" si="3"/>
        <v/>
      </c>
      <c r="H57" s="5" t="str">
        <f t="shared" si="4"/>
        <v/>
      </c>
      <c r="I57" s="5" t="str">
        <f t="shared" si="5"/>
        <v/>
      </c>
    </row>
    <row r="58" spans="1:9" ht="18" x14ac:dyDescent="0.25">
      <c r="A58" s="39"/>
      <c r="B58" s="27" t="str">
        <f t="shared" si="1"/>
        <v/>
      </c>
      <c r="C58" s="28" t="str">
        <f t="shared" si="2"/>
        <v/>
      </c>
      <c r="D58" s="46"/>
      <c r="E58" s="29" t="str">
        <f t="shared" si="6"/>
        <v/>
      </c>
      <c r="F58" s="40"/>
      <c r="G58" s="5" t="str">
        <f t="shared" si="3"/>
        <v/>
      </c>
      <c r="H58" s="5" t="str">
        <f t="shared" si="4"/>
        <v/>
      </c>
      <c r="I58" s="5" t="str">
        <f t="shared" si="5"/>
        <v/>
      </c>
    </row>
    <row r="59" spans="1:9" ht="18" x14ac:dyDescent="0.25">
      <c r="A59" s="39"/>
      <c r="B59" s="27" t="str">
        <f t="shared" si="1"/>
        <v/>
      </c>
      <c r="C59" s="28" t="str">
        <f t="shared" si="2"/>
        <v/>
      </c>
      <c r="D59" s="46"/>
      <c r="E59" s="29" t="str">
        <f t="shared" si="6"/>
        <v/>
      </c>
      <c r="F59" s="40"/>
      <c r="G59" s="5" t="str">
        <f t="shared" si="3"/>
        <v/>
      </c>
      <c r="H59" s="5" t="str">
        <f t="shared" si="4"/>
        <v/>
      </c>
      <c r="I59" s="5" t="str">
        <f t="shared" si="5"/>
        <v/>
      </c>
    </row>
    <row r="60" spans="1:9" ht="18" x14ac:dyDescent="0.25">
      <c r="A60" s="39"/>
      <c r="B60" s="27" t="str">
        <f t="shared" si="1"/>
        <v/>
      </c>
      <c r="C60" s="28" t="str">
        <f t="shared" si="2"/>
        <v/>
      </c>
      <c r="D60" s="46"/>
      <c r="E60" s="29" t="str">
        <f t="shared" si="6"/>
        <v/>
      </c>
      <c r="F60" s="40"/>
      <c r="G60" s="5" t="str">
        <f t="shared" si="3"/>
        <v/>
      </c>
      <c r="H60" s="5" t="str">
        <f t="shared" si="4"/>
        <v/>
      </c>
      <c r="I60" s="5" t="str">
        <f t="shared" si="5"/>
        <v/>
      </c>
    </row>
    <row r="61" spans="1:9" ht="18" x14ac:dyDescent="0.25">
      <c r="A61" s="39"/>
      <c r="B61" s="27" t="str">
        <f t="shared" si="1"/>
        <v/>
      </c>
      <c r="C61" s="28" t="str">
        <f t="shared" si="2"/>
        <v/>
      </c>
      <c r="D61" s="46"/>
      <c r="E61" s="29" t="str">
        <f t="shared" si="6"/>
        <v/>
      </c>
      <c r="F61" s="40"/>
      <c r="G61" s="5" t="str">
        <f t="shared" si="3"/>
        <v/>
      </c>
      <c r="H61" s="5" t="str">
        <f t="shared" si="4"/>
        <v/>
      </c>
      <c r="I61" s="5" t="str">
        <f t="shared" si="5"/>
        <v/>
      </c>
    </row>
    <row r="62" spans="1:9" ht="18" x14ac:dyDescent="0.25">
      <c r="A62" s="39"/>
      <c r="B62" s="27" t="str">
        <f t="shared" si="1"/>
        <v/>
      </c>
      <c r="C62" s="28" t="str">
        <f t="shared" si="2"/>
        <v/>
      </c>
      <c r="D62" s="46"/>
      <c r="E62" s="29" t="str">
        <f t="shared" si="6"/>
        <v/>
      </c>
      <c r="F62" s="40"/>
      <c r="G62" s="5" t="str">
        <f t="shared" si="3"/>
        <v/>
      </c>
      <c r="H62" s="5" t="str">
        <f t="shared" si="4"/>
        <v/>
      </c>
      <c r="I62" s="5" t="str">
        <f t="shared" si="5"/>
        <v/>
      </c>
    </row>
    <row r="63" spans="1:9" ht="18" x14ac:dyDescent="0.25">
      <c r="A63" s="39"/>
      <c r="B63" s="27" t="str">
        <f t="shared" si="1"/>
        <v/>
      </c>
      <c r="C63" s="28" t="str">
        <f t="shared" si="2"/>
        <v/>
      </c>
      <c r="D63" s="46"/>
      <c r="E63" s="29" t="str">
        <f t="shared" si="6"/>
        <v/>
      </c>
      <c r="F63" s="40"/>
      <c r="G63" s="5" t="str">
        <f t="shared" si="3"/>
        <v/>
      </c>
      <c r="H63" s="5" t="str">
        <f t="shared" si="4"/>
        <v/>
      </c>
      <c r="I63" s="5" t="str">
        <f t="shared" si="5"/>
        <v/>
      </c>
    </row>
    <row r="64" spans="1:9" ht="18" x14ac:dyDescent="0.25">
      <c r="A64" s="39"/>
      <c r="B64" s="27" t="str">
        <f t="shared" si="1"/>
        <v/>
      </c>
      <c r="C64" s="28" t="str">
        <f t="shared" si="2"/>
        <v/>
      </c>
      <c r="D64" s="46"/>
      <c r="E64" s="29" t="str">
        <f t="shared" si="6"/>
        <v/>
      </c>
      <c r="F64" s="40"/>
      <c r="G64" s="5" t="str">
        <f t="shared" si="3"/>
        <v/>
      </c>
      <c r="H64" s="5" t="str">
        <f t="shared" si="4"/>
        <v/>
      </c>
      <c r="I64" s="5" t="str">
        <f t="shared" si="5"/>
        <v/>
      </c>
    </row>
    <row r="65" spans="1:9" ht="18" x14ac:dyDescent="0.25">
      <c r="A65" s="39"/>
      <c r="B65" s="27" t="str">
        <f t="shared" si="1"/>
        <v/>
      </c>
      <c r="C65" s="28" t="str">
        <f t="shared" si="2"/>
        <v/>
      </c>
      <c r="D65" s="46"/>
      <c r="E65" s="29" t="str">
        <f t="shared" si="6"/>
        <v/>
      </c>
      <c r="F65" s="40"/>
      <c r="G65" s="5" t="str">
        <f t="shared" si="3"/>
        <v/>
      </c>
      <c r="H65" s="5" t="str">
        <f t="shared" si="4"/>
        <v/>
      </c>
      <c r="I65" s="5" t="str">
        <f t="shared" si="5"/>
        <v/>
      </c>
    </row>
    <row r="66" spans="1:9" ht="18" x14ac:dyDescent="0.25">
      <c r="A66" s="39"/>
      <c r="B66" s="27" t="str">
        <f t="shared" si="1"/>
        <v/>
      </c>
      <c r="C66" s="28" t="str">
        <f t="shared" si="2"/>
        <v/>
      </c>
      <c r="D66" s="46"/>
      <c r="E66" s="29" t="str">
        <f t="shared" si="6"/>
        <v/>
      </c>
      <c r="F66" s="40"/>
      <c r="G66" s="5" t="str">
        <f t="shared" si="3"/>
        <v/>
      </c>
      <c r="H66" s="5" t="str">
        <f t="shared" si="4"/>
        <v/>
      </c>
      <c r="I66" s="5" t="str">
        <f t="shared" si="5"/>
        <v/>
      </c>
    </row>
    <row r="67" spans="1:9" ht="18" x14ac:dyDescent="0.25">
      <c r="A67" s="39"/>
      <c r="B67" s="27" t="str">
        <f t="shared" si="1"/>
        <v/>
      </c>
      <c r="C67" s="28" t="str">
        <f t="shared" si="2"/>
        <v/>
      </c>
      <c r="D67" s="46"/>
      <c r="E67" s="29" t="str">
        <f t="shared" si="6"/>
        <v/>
      </c>
      <c r="F67" s="40"/>
      <c r="G67" s="5" t="str">
        <f t="shared" si="3"/>
        <v/>
      </c>
      <c r="H67" s="5" t="str">
        <f t="shared" si="4"/>
        <v/>
      </c>
      <c r="I67" s="5" t="str">
        <f t="shared" si="5"/>
        <v/>
      </c>
    </row>
    <row r="68" spans="1:9" ht="18" x14ac:dyDescent="0.25">
      <c r="A68" s="39"/>
      <c r="B68" s="27" t="str">
        <f t="shared" si="1"/>
        <v/>
      </c>
      <c r="C68" s="28" t="str">
        <f t="shared" si="2"/>
        <v/>
      </c>
      <c r="D68" s="46"/>
      <c r="E68" s="29" t="str">
        <f t="shared" si="6"/>
        <v/>
      </c>
      <c r="F68" s="40"/>
      <c r="G68" s="5" t="str">
        <f t="shared" si="3"/>
        <v/>
      </c>
      <c r="H68" s="5" t="str">
        <f t="shared" si="4"/>
        <v/>
      </c>
      <c r="I68" s="5" t="str">
        <f t="shared" si="5"/>
        <v/>
      </c>
    </row>
    <row r="69" spans="1:9" ht="18" x14ac:dyDescent="0.25">
      <c r="A69" s="39"/>
      <c r="B69" s="27" t="str">
        <f t="shared" si="1"/>
        <v/>
      </c>
      <c r="C69" s="28" t="str">
        <f t="shared" si="2"/>
        <v/>
      </c>
      <c r="D69" s="46"/>
      <c r="E69" s="29" t="str">
        <f t="shared" si="6"/>
        <v/>
      </c>
      <c r="F69" s="40"/>
      <c r="G69" s="5" t="str">
        <f t="shared" si="3"/>
        <v/>
      </c>
      <c r="H69" s="5" t="str">
        <f t="shared" si="4"/>
        <v/>
      </c>
      <c r="I69" s="5" t="str">
        <f t="shared" si="5"/>
        <v/>
      </c>
    </row>
    <row r="70" spans="1:9" ht="18" x14ac:dyDescent="0.25">
      <c r="A70" s="39"/>
      <c r="B70" s="27" t="str">
        <f t="shared" si="1"/>
        <v/>
      </c>
      <c r="C70" s="28" t="str">
        <f t="shared" si="2"/>
        <v/>
      </c>
      <c r="D70" s="46"/>
      <c r="E70" s="29" t="str">
        <f t="shared" si="6"/>
        <v/>
      </c>
      <c r="F70" s="40"/>
      <c r="G70" s="5" t="str">
        <f t="shared" si="3"/>
        <v/>
      </c>
      <c r="H70" s="5" t="str">
        <f t="shared" si="4"/>
        <v/>
      </c>
      <c r="I70" s="5" t="str">
        <f t="shared" si="5"/>
        <v/>
      </c>
    </row>
    <row r="71" spans="1:9" ht="18" x14ac:dyDescent="0.25">
      <c r="A71" s="39"/>
      <c r="B71" s="27" t="str">
        <f t="shared" si="1"/>
        <v/>
      </c>
      <c r="C71" s="28" t="str">
        <f t="shared" si="2"/>
        <v/>
      </c>
      <c r="D71" s="46"/>
      <c r="E71" s="29" t="str">
        <f t="shared" si="6"/>
        <v/>
      </c>
      <c r="F71" s="40"/>
      <c r="G71" s="5" t="str">
        <f t="shared" si="3"/>
        <v/>
      </c>
      <c r="H71" s="5" t="str">
        <f t="shared" si="4"/>
        <v/>
      </c>
      <c r="I71" s="5" t="str">
        <f t="shared" si="5"/>
        <v/>
      </c>
    </row>
    <row r="72" spans="1:9" ht="18" x14ac:dyDescent="0.25">
      <c r="A72" s="39"/>
      <c r="B72" s="27" t="str">
        <f t="shared" si="1"/>
        <v/>
      </c>
      <c r="C72" s="28" t="str">
        <f t="shared" si="2"/>
        <v/>
      </c>
      <c r="D72" s="46"/>
      <c r="E72" s="29" t="str">
        <f t="shared" si="6"/>
        <v/>
      </c>
      <c r="F72" s="40"/>
      <c r="G72" s="5" t="str">
        <f t="shared" si="3"/>
        <v/>
      </c>
      <c r="H72" s="5" t="str">
        <f t="shared" si="4"/>
        <v/>
      </c>
      <c r="I72" s="5" t="str">
        <f t="shared" si="5"/>
        <v/>
      </c>
    </row>
    <row r="73" spans="1:9" ht="18" x14ac:dyDescent="0.25">
      <c r="A73" s="39"/>
      <c r="B73" s="27" t="str">
        <f t="shared" si="1"/>
        <v/>
      </c>
      <c r="C73" s="28" t="str">
        <f t="shared" si="2"/>
        <v/>
      </c>
      <c r="D73" s="46"/>
      <c r="E73" s="29" t="str">
        <f t="shared" si="6"/>
        <v/>
      </c>
      <c r="F73" s="40"/>
      <c r="G73" s="5" t="str">
        <f t="shared" si="3"/>
        <v/>
      </c>
      <c r="H73" s="5" t="str">
        <f t="shared" si="4"/>
        <v/>
      </c>
      <c r="I73" s="5" t="str">
        <f t="shared" si="5"/>
        <v/>
      </c>
    </row>
    <row r="74" spans="1:9" ht="18" x14ac:dyDescent="0.25">
      <c r="A74" s="39"/>
      <c r="B74" s="27" t="str">
        <f t="shared" si="1"/>
        <v/>
      </c>
      <c r="C74" s="28" t="str">
        <f t="shared" si="2"/>
        <v/>
      </c>
      <c r="D74" s="46"/>
      <c r="E74" s="29" t="str">
        <f t="shared" si="6"/>
        <v/>
      </c>
      <c r="F74" s="40"/>
      <c r="G74" s="5" t="str">
        <f t="shared" si="3"/>
        <v/>
      </c>
      <c r="H74" s="5" t="str">
        <f t="shared" si="4"/>
        <v/>
      </c>
      <c r="I74" s="5" t="str">
        <f t="shared" si="5"/>
        <v/>
      </c>
    </row>
    <row r="75" spans="1:9" ht="18" x14ac:dyDescent="0.25">
      <c r="A75" s="39"/>
      <c r="B75" s="27" t="str">
        <f t="shared" si="1"/>
        <v/>
      </c>
      <c r="C75" s="28" t="str">
        <f t="shared" si="2"/>
        <v/>
      </c>
      <c r="D75" s="46"/>
      <c r="E75" s="29" t="str">
        <f t="shared" si="6"/>
        <v/>
      </c>
      <c r="F75" s="40"/>
      <c r="G75" s="5" t="str">
        <f t="shared" si="3"/>
        <v/>
      </c>
      <c r="H75" s="5" t="str">
        <f t="shared" si="4"/>
        <v/>
      </c>
      <c r="I75" s="5" t="str">
        <f t="shared" si="5"/>
        <v/>
      </c>
    </row>
    <row r="76" spans="1:9" ht="18" x14ac:dyDescent="0.25">
      <c r="A76" s="39"/>
      <c r="B76" s="27" t="str">
        <f t="shared" si="1"/>
        <v/>
      </c>
      <c r="C76" s="28" t="str">
        <f t="shared" si="2"/>
        <v/>
      </c>
      <c r="D76" s="46"/>
      <c r="E76" s="29" t="str">
        <f t="shared" si="6"/>
        <v/>
      </c>
      <c r="F76" s="40"/>
      <c r="G76" s="5" t="str">
        <f t="shared" si="3"/>
        <v/>
      </c>
      <c r="H76" s="5" t="str">
        <f t="shared" si="4"/>
        <v/>
      </c>
      <c r="I76" s="5" t="str">
        <f t="shared" si="5"/>
        <v/>
      </c>
    </row>
    <row r="77" spans="1:9" ht="18" x14ac:dyDescent="0.25">
      <c r="A77" s="39"/>
      <c r="B77" s="27" t="str">
        <f t="shared" si="1"/>
        <v/>
      </c>
      <c r="C77" s="28" t="str">
        <f t="shared" si="2"/>
        <v/>
      </c>
      <c r="D77" s="46"/>
      <c r="E77" s="29" t="str">
        <f t="shared" si="6"/>
        <v/>
      </c>
      <c r="F77" s="40"/>
      <c r="G77" s="5" t="str">
        <f t="shared" si="3"/>
        <v/>
      </c>
      <c r="H77" s="5" t="str">
        <f t="shared" si="4"/>
        <v/>
      </c>
      <c r="I77" s="5" t="str">
        <f t="shared" si="5"/>
        <v/>
      </c>
    </row>
    <row r="78" spans="1:9" ht="18" x14ac:dyDescent="0.25">
      <c r="A78" s="39"/>
      <c r="B78" s="27" t="str">
        <f t="shared" si="1"/>
        <v/>
      </c>
      <c r="C78" s="28" t="str">
        <f t="shared" si="2"/>
        <v/>
      </c>
      <c r="D78" s="46"/>
      <c r="E78" s="29" t="str">
        <f t="shared" si="6"/>
        <v/>
      </c>
      <c r="F78" s="40"/>
      <c r="G78" s="5" t="str">
        <f t="shared" si="3"/>
        <v/>
      </c>
      <c r="H78" s="5" t="str">
        <f t="shared" si="4"/>
        <v/>
      </c>
      <c r="I78" s="5" t="str">
        <f t="shared" si="5"/>
        <v/>
      </c>
    </row>
    <row r="79" spans="1:9" ht="18" x14ac:dyDescent="0.25">
      <c r="A79" s="39"/>
      <c r="B79" s="27" t="str">
        <f t="shared" si="1"/>
        <v/>
      </c>
      <c r="C79" s="28" t="str">
        <f t="shared" si="2"/>
        <v/>
      </c>
      <c r="D79" s="46"/>
      <c r="E79" s="29" t="str">
        <f t="shared" si="6"/>
        <v/>
      </c>
      <c r="F79" s="40"/>
      <c r="G79" s="5" t="str">
        <f t="shared" si="3"/>
        <v/>
      </c>
      <c r="H79" s="5" t="str">
        <f t="shared" si="4"/>
        <v/>
      </c>
      <c r="I79" s="5" t="str">
        <f t="shared" si="5"/>
        <v/>
      </c>
    </row>
    <row r="80" spans="1:9" ht="18" x14ac:dyDescent="0.25">
      <c r="A80" s="39"/>
      <c r="B80" s="27" t="str">
        <f t="shared" si="1"/>
        <v/>
      </c>
      <c r="C80" s="28" t="str">
        <f t="shared" si="2"/>
        <v/>
      </c>
      <c r="D80" s="46"/>
      <c r="E80" s="29" t="str">
        <f t="shared" ref="E80:E111" si="7">IF(ISNA(VLOOKUP(A80,רשימת_משקים_ומספרים,2,0)),"",VLOOKUP(A80,רשימת_משקים_ומספרים,2,0))</f>
        <v/>
      </c>
      <c r="F80" s="40"/>
      <c r="G80" s="5" t="str">
        <f t="shared" si="3"/>
        <v/>
      </c>
      <c r="H80" s="5" t="str">
        <f t="shared" si="4"/>
        <v/>
      </c>
      <c r="I80" s="5" t="str">
        <f t="shared" si="5"/>
        <v/>
      </c>
    </row>
    <row r="81" spans="1:9" ht="18" x14ac:dyDescent="0.25">
      <c r="A81" s="39"/>
      <c r="B81" s="27" t="str">
        <f t="shared" ref="B81:B120" si="8">IF($G$6=0,"",$G$6)</f>
        <v/>
      </c>
      <c r="C81" s="28" t="str">
        <f t="shared" ref="C81:C120" si="9">IF($C$12=0,"",$C$12)</f>
        <v/>
      </c>
      <c r="D81" s="46"/>
      <c r="E81" s="29" t="str">
        <f t="shared" si="7"/>
        <v/>
      </c>
      <c r="F81" s="40"/>
      <c r="G81" s="5" t="str">
        <f t="shared" ref="G81:G120" si="10">IF($D$7=0,"",$D$7)</f>
        <v/>
      </c>
      <c r="H81" s="5" t="str">
        <f t="shared" ref="H81:H120" si="11">IF($C$7=0,"",$C$7)</f>
        <v/>
      </c>
      <c r="I81" s="5" t="str">
        <f t="shared" ref="I81:I120" si="12">IF($B$7=0,"",$B$7)</f>
        <v/>
      </c>
    </row>
    <row r="82" spans="1:9" ht="18" x14ac:dyDescent="0.25">
      <c r="A82" s="39"/>
      <c r="B82" s="27" t="str">
        <f t="shared" si="8"/>
        <v/>
      </c>
      <c r="C82" s="28" t="str">
        <f t="shared" si="9"/>
        <v/>
      </c>
      <c r="D82" s="46"/>
      <c r="E82" s="29" t="str">
        <f t="shared" si="7"/>
        <v/>
      </c>
      <c r="F82" s="40"/>
      <c r="G82" s="5" t="str">
        <f t="shared" si="10"/>
        <v/>
      </c>
      <c r="H82" s="5" t="str">
        <f t="shared" si="11"/>
        <v/>
      </c>
      <c r="I82" s="5" t="str">
        <f t="shared" si="12"/>
        <v/>
      </c>
    </row>
    <row r="83" spans="1:9" ht="18" x14ac:dyDescent="0.25">
      <c r="A83" s="39"/>
      <c r="B83" s="27" t="str">
        <f t="shared" si="8"/>
        <v/>
      </c>
      <c r="C83" s="28" t="str">
        <f t="shared" si="9"/>
        <v/>
      </c>
      <c r="D83" s="46"/>
      <c r="E83" s="29" t="str">
        <f t="shared" si="7"/>
        <v/>
      </c>
      <c r="F83" s="40"/>
      <c r="G83" s="5" t="str">
        <f t="shared" si="10"/>
        <v/>
      </c>
      <c r="H83" s="5" t="str">
        <f t="shared" si="11"/>
        <v/>
      </c>
      <c r="I83" s="5" t="str">
        <f t="shared" si="12"/>
        <v/>
      </c>
    </row>
    <row r="84" spans="1:9" ht="18" x14ac:dyDescent="0.25">
      <c r="A84" s="39"/>
      <c r="B84" s="27" t="str">
        <f t="shared" si="8"/>
        <v/>
      </c>
      <c r="C84" s="28" t="str">
        <f t="shared" si="9"/>
        <v/>
      </c>
      <c r="D84" s="46"/>
      <c r="E84" s="29" t="str">
        <f t="shared" si="7"/>
        <v/>
      </c>
      <c r="F84" s="40"/>
      <c r="G84" s="5" t="str">
        <f t="shared" si="10"/>
        <v/>
      </c>
      <c r="H84" s="5" t="str">
        <f t="shared" si="11"/>
        <v/>
      </c>
      <c r="I84" s="5" t="str">
        <f t="shared" si="12"/>
        <v/>
      </c>
    </row>
    <row r="85" spans="1:9" ht="18" x14ac:dyDescent="0.25">
      <c r="A85" s="39"/>
      <c r="B85" s="27" t="str">
        <f t="shared" si="8"/>
        <v/>
      </c>
      <c r="C85" s="28" t="str">
        <f t="shared" si="9"/>
        <v/>
      </c>
      <c r="D85" s="46"/>
      <c r="E85" s="29" t="str">
        <f t="shared" si="7"/>
        <v/>
      </c>
      <c r="F85" s="40"/>
      <c r="G85" s="5" t="str">
        <f t="shared" si="10"/>
        <v/>
      </c>
      <c r="H85" s="5" t="str">
        <f t="shared" si="11"/>
        <v/>
      </c>
      <c r="I85" s="5" t="str">
        <f t="shared" si="12"/>
        <v/>
      </c>
    </row>
    <row r="86" spans="1:9" ht="18" x14ac:dyDescent="0.25">
      <c r="A86" s="39"/>
      <c r="B86" s="27" t="str">
        <f t="shared" si="8"/>
        <v/>
      </c>
      <c r="C86" s="28" t="str">
        <f t="shared" si="9"/>
        <v/>
      </c>
      <c r="D86" s="46"/>
      <c r="E86" s="29" t="str">
        <f t="shared" si="7"/>
        <v/>
      </c>
      <c r="F86" s="40"/>
      <c r="G86" s="5" t="str">
        <f t="shared" si="10"/>
        <v/>
      </c>
      <c r="H86" s="5" t="str">
        <f t="shared" si="11"/>
        <v/>
      </c>
      <c r="I86" s="5" t="str">
        <f t="shared" si="12"/>
        <v/>
      </c>
    </row>
    <row r="87" spans="1:9" ht="18" x14ac:dyDescent="0.25">
      <c r="A87" s="39"/>
      <c r="B87" s="27" t="str">
        <f t="shared" si="8"/>
        <v/>
      </c>
      <c r="C87" s="28" t="str">
        <f t="shared" si="9"/>
        <v/>
      </c>
      <c r="D87" s="46"/>
      <c r="E87" s="29" t="str">
        <f t="shared" si="7"/>
        <v/>
      </c>
      <c r="F87" s="40"/>
      <c r="G87" s="5" t="str">
        <f t="shared" si="10"/>
        <v/>
      </c>
      <c r="H87" s="5" t="str">
        <f t="shared" si="11"/>
        <v/>
      </c>
      <c r="I87" s="5" t="str">
        <f t="shared" si="12"/>
        <v/>
      </c>
    </row>
    <row r="88" spans="1:9" ht="18" x14ac:dyDescent="0.25">
      <c r="A88" s="39"/>
      <c r="B88" s="27" t="str">
        <f t="shared" si="8"/>
        <v/>
      </c>
      <c r="C88" s="28" t="str">
        <f t="shared" si="9"/>
        <v/>
      </c>
      <c r="D88" s="46"/>
      <c r="E88" s="29" t="str">
        <f t="shared" si="7"/>
        <v/>
      </c>
      <c r="F88" s="40"/>
      <c r="G88" s="5" t="str">
        <f t="shared" si="10"/>
        <v/>
      </c>
      <c r="H88" s="5" t="str">
        <f t="shared" si="11"/>
        <v/>
      </c>
      <c r="I88" s="5" t="str">
        <f t="shared" si="12"/>
        <v/>
      </c>
    </row>
    <row r="89" spans="1:9" ht="18" x14ac:dyDescent="0.25">
      <c r="A89" s="39"/>
      <c r="B89" s="27" t="str">
        <f t="shared" si="8"/>
        <v/>
      </c>
      <c r="C89" s="28" t="str">
        <f t="shared" si="9"/>
        <v/>
      </c>
      <c r="D89" s="46"/>
      <c r="E89" s="29" t="str">
        <f t="shared" si="7"/>
        <v/>
      </c>
      <c r="F89" s="40"/>
      <c r="G89" s="5" t="str">
        <f t="shared" si="10"/>
        <v/>
      </c>
      <c r="H89" s="5" t="str">
        <f t="shared" si="11"/>
        <v/>
      </c>
      <c r="I89" s="5" t="str">
        <f t="shared" si="12"/>
        <v/>
      </c>
    </row>
    <row r="90" spans="1:9" ht="18" x14ac:dyDescent="0.25">
      <c r="A90" s="39"/>
      <c r="B90" s="27" t="str">
        <f t="shared" si="8"/>
        <v/>
      </c>
      <c r="C90" s="28" t="str">
        <f t="shared" si="9"/>
        <v/>
      </c>
      <c r="D90" s="46"/>
      <c r="E90" s="29" t="str">
        <f t="shared" si="7"/>
        <v/>
      </c>
      <c r="F90" s="40"/>
      <c r="G90" s="5" t="str">
        <f t="shared" si="10"/>
        <v/>
      </c>
      <c r="H90" s="5" t="str">
        <f t="shared" si="11"/>
        <v/>
      </c>
      <c r="I90" s="5" t="str">
        <f t="shared" si="12"/>
        <v/>
      </c>
    </row>
    <row r="91" spans="1:9" ht="18" x14ac:dyDescent="0.25">
      <c r="A91" s="39"/>
      <c r="B91" s="27" t="str">
        <f t="shared" si="8"/>
        <v/>
      </c>
      <c r="C91" s="28" t="str">
        <f t="shared" si="9"/>
        <v/>
      </c>
      <c r="D91" s="46"/>
      <c r="E91" s="29" t="str">
        <f t="shared" si="7"/>
        <v/>
      </c>
      <c r="F91" s="40"/>
      <c r="G91" s="5" t="str">
        <f t="shared" si="10"/>
        <v/>
      </c>
      <c r="H91" s="5" t="str">
        <f t="shared" si="11"/>
        <v/>
      </c>
      <c r="I91" s="5" t="str">
        <f t="shared" si="12"/>
        <v/>
      </c>
    </row>
    <row r="92" spans="1:9" ht="18" x14ac:dyDescent="0.25">
      <c r="A92" s="39"/>
      <c r="B92" s="27" t="str">
        <f t="shared" si="8"/>
        <v/>
      </c>
      <c r="C92" s="28" t="str">
        <f t="shared" si="9"/>
        <v/>
      </c>
      <c r="D92" s="46"/>
      <c r="E92" s="29" t="str">
        <f t="shared" si="7"/>
        <v/>
      </c>
      <c r="F92" s="40"/>
      <c r="G92" s="5" t="str">
        <f t="shared" si="10"/>
        <v/>
      </c>
      <c r="H92" s="5" t="str">
        <f t="shared" si="11"/>
        <v/>
      </c>
      <c r="I92" s="5" t="str">
        <f t="shared" si="12"/>
        <v/>
      </c>
    </row>
    <row r="93" spans="1:9" ht="18" x14ac:dyDescent="0.25">
      <c r="A93" s="39"/>
      <c r="B93" s="27" t="str">
        <f t="shared" si="8"/>
        <v/>
      </c>
      <c r="C93" s="28" t="str">
        <f t="shared" si="9"/>
        <v/>
      </c>
      <c r="D93" s="46"/>
      <c r="E93" s="29" t="str">
        <f t="shared" si="7"/>
        <v/>
      </c>
      <c r="F93" s="40"/>
      <c r="G93" s="5" t="str">
        <f t="shared" si="10"/>
        <v/>
      </c>
      <c r="H93" s="5" t="str">
        <f t="shared" si="11"/>
        <v/>
      </c>
      <c r="I93" s="5" t="str">
        <f t="shared" si="12"/>
        <v/>
      </c>
    </row>
    <row r="94" spans="1:9" ht="18" x14ac:dyDescent="0.25">
      <c r="A94" s="39"/>
      <c r="B94" s="27" t="str">
        <f t="shared" si="8"/>
        <v/>
      </c>
      <c r="C94" s="28" t="str">
        <f t="shared" si="9"/>
        <v/>
      </c>
      <c r="D94" s="46"/>
      <c r="E94" s="29" t="str">
        <f t="shared" si="7"/>
        <v/>
      </c>
      <c r="F94" s="40"/>
      <c r="G94" s="5" t="str">
        <f t="shared" si="10"/>
        <v/>
      </c>
      <c r="H94" s="5" t="str">
        <f t="shared" si="11"/>
        <v/>
      </c>
      <c r="I94" s="5" t="str">
        <f t="shared" si="12"/>
        <v/>
      </c>
    </row>
    <row r="95" spans="1:9" ht="18" x14ac:dyDescent="0.25">
      <c r="A95" s="39"/>
      <c r="B95" s="27" t="str">
        <f t="shared" si="8"/>
        <v/>
      </c>
      <c r="C95" s="28" t="str">
        <f t="shared" si="9"/>
        <v/>
      </c>
      <c r="D95" s="46"/>
      <c r="E95" s="29" t="str">
        <f t="shared" si="7"/>
        <v/>
      </c>
      <c r="F95" s="40"/>
      <c r="G95" s="5" t="str">
        <f t="shared" si="10"/>
        <v/>
      </c>
      <c r="H95" s="5" t="str">
        <f t="shared" si="11"/>
        <v/>
      </c>
      <c r="I95" s="5" t="str">
        <f t="shared" si="12"/>
        <v/>
      </c>
    </row>
    <row r="96" spans="1:9" ht="18" x14ac:dyDescent="0.25">
      <c r="A96" s="39"/>
      <c r="B96" s="27" t="str">
        <f t="shared" si="8"/>
        <v/>
      </c>
      <c r="C96" s="28" t="str">
        <f t="shared" si="9"/>
        <v/>
      </c>
      <c r="D96" s="46"/>
      <c r="E96" s="29" t="str">
        <f t="shared" si="7"/>
        <v/>
      </c>
      <c r="F96" s="40"/>
      <c r="G96" s="5" t="str">
        <f t="shared" si="10"/>
        <v/>
      </c>
      <c r="H96" s="5" t="str">
        <f t="shared" si="11"/>
        <v/>
      </c>
      <c r="I96" s="5" t="str">
        <f t="shared" si="12"/>
        <v/>
      </c>
    </row>
    <row r="97" spans="1:10" ht="18" x14ac:dyDescent="0.25">
      <c r="A97" s="39"/>
      <c r="B97" s="27" t="str">
        <f t="shared" si="8"/>
        <v/>
      </c>
      <c r="C97" s="28" t="str">
        <f t="shared" si="9"/>
        <v/>
      </c>
      <c r="D97" s="46"/>
      <c r="E97" s="29" t="str">
        <f t="shared" si="7"/>
        <v/>
      </c>
      <c r="F97" s="40"/>
      <c r="G97" s="5" t="str">
        <f t="shared" si="10"/>
        <v/>
      </c>
      <c r="H97" s="5" t="str">
        <f t="shared" si="11"/>
        <v/>
      </c>
      <c r="I97" s="5" t="str">
        <f t="shared" si="12"/>
        <v/>
      </c>
    </row>
    <row r="98" spans="1:10" ht="18" x14ac:dyDescent="0.25">
      <c r="A98" s="39"/>
      <c r="B98" s="27" t="str">
        <f t="shared" si="8"/>
        <v/>
      </c>
      <c r="C98" s="28" t="str">
        <f t="shared" si="9"/>
        <v/>
      </c>
      <c r="D98" s="46"/>
      <c r="E98" s="29" t="str">
        <f t="shared" si="7"/>
        <v/>
      </c>
      <c r="F98" s="40"/>
      <c r="G98" s="5" t="str">
        <f t="shared" si="10"/>
        <v/>
      </c>
      <c r="H98" s="5" t="str">
        <f t="shared" si="11"/>
        <v/>
      </c>
      <c r="I98" s="5" t="str">
        <f t="shared" si="12"/>
        <v/>
      </c>
    </row>
    <row r="99" spans="1:10" ht="18" x14ac:dyDescent="0.25">
      <c r="A99" s="39"/>
      <c r="B99" s="27" t="str">
        <f t="shared" si="8"/>
        <v/>
      </c>
      <c r="C99" s="28" t="str">
        <f t="shared" si="9"/>
        <v/>
      </c>
      <c r="D99" s="46"/>
      <c r="E99" s="29" t="str">
        <f t="shared" si="7"/>
        <v/>
      </c>
      <c r="F99" s="40"/>
      <c r="G99" s="5" t="str">
        <f t="shared" si="10"/>
        <v/>
      </c>
      <c r="H99" s="5" t="str">
        <f t="shared" si="11"/>
        <v/>
      </c>
      <c r="I99" s="5" t="str">
        <f t="shared" si="12"/>
        <v/>
      </c>
      <c r="J99" s="30"/>
    </row>
    <row r="100" spans="1:10" ht="18" x14ac:dyDescent="0.25">
      <c r="A100" s="39"/>
      <c r="B100" s="27" t="str">
        <f t="shared" si="8"/>
        <v/>
      </c>
      <c r="C100" s="28" t="str">
        <f t="shared" si="9"/>
        <v/>
      </c>
      <c r="D100" s="46"/>
      <c r="E100" s="29" t="str">
        <f t="shared" si="7"/>
        <v/>
      </c>
      <c r="F100" s="40"/>
      <c r="G100" s="5" t="str">
        <f t="shared" si="10"/>
        <v/>
      </c>
      <c r="H100" s="5" t="str">
        <f t="shared" si="11"/>
        <v/>
      </c>
      <c r="I100" s="5" t="str">
        <f t="shared" si="12"/>
        <v/>
      </c>
    </row>
    <row r="101" spans="1:10" ht="18" x14ac:dyDescent="0.25">
      <c r="A101" s="39"/>
      <c r="B101" s="27" t="str">
        <f t="shared" si="8"/>
        <v/>
      </c>
      <c r="C101" s="28" t="str">
        <f t="shared" si="9"/>
        <v/>
      </c>
      <c r="D101" s="46"/>
      <c r="E101" s="29" t="str">
        <f t="shared" si="7"/>
        <v/>
      </c>
      <c r="F101" s="40"/>
      <c r="G101" s="5" t="str">
        <f t="shared" si="10"/>
        <v/>
      </c>
      <c r="H101" s="5" t="str">
        <f t="shared" si="11"/>
        <v/>
      </c>
      <c r="I101" s="5" t="str">
        <f t="shared" si="12"/>
        <v/>
      </c>
      <c r="J101" s="30"/>
    </row>
    <row r="102" spans="1:10" ht="18" x14ac:dyDescent="0.25">
      <c r="A102" s="39"/>
      <c r="B102" s="27" t="str">
        <f t="shared" si="8"/>
        <v/>
      </c>
      <c r="C102" s="28" t="str">
        <f t="shared" si="9"/>
        <v/>
      </c>
      <c r="D102" s="46"/>
      <c r="E102" s="29" t="str">
        <f t="shared" si="7"/>
        <v/>
      </c>
      <c r="F102" s="40"/>
      <c r="G102" s="5" t="str">
        <f t="shared" si="10"/>
        <v/>
      </c>
      <c r="H102" s="5" t="str">
        <f t="shared" si="11"/>
        <v/>
      </c>
      <c r="I102" s="5" t="str">
        <f t="shared" si="12"/>
        <v/>
      </c>
    </row>
    <row r="103" spans="1:10" ht="18" x14ac:dyDescent="0.25">
      <c r="A103" s="39"/>
      <c r="B103" s="27" t="str">
        <f t="shared" si="8"/>
        <v/>
      </c>
      <c r="C103" s="28" t="str">
        <f t="shared" si="9"/>
        <v/>
      </c>
      <c r="D103" s="46"/>
      <c r="E103" s="29" t="str">
        <f t="shared" si="7"/>
        <v/>
      </c>
      <c r="F103" s="40"/>
      <c r="G103" s="5" t="str">
        <f t="shared" si="10"/>
        <v/>
      </c>
      <c r="H103" s="5" t="str">
        <f t="shared" si="11"/>
        <v/>
      </c>
      <c r="I103" s="5" t="str">
        <f t="shared" si="12"/>
        <v/>
      </c>
    </row>
    <row r="104" spans="1:10" ht="18" x14ac:dyDescent="0.25">
      <c r="A104" s="39"/>
      <c r="B104" s="27" t="str">
        <f t="shared" si="8"/>
        <v/>
      </c>
      <c r="C104" s="28" t="str">
        <f t="shared" si="9"/>
        <v/>
      </c>
      <c r="D104" s="46"/>
      <c r="E104" s="29" t="str">
        <f t="shared" si="7"/>
        <v/>
      </c>
      <c r="F104" s="40"/>
      <c r="G104" s="5" t="str">
        <f t="shared" si="10"/>
        <v/>
      </c>
      <c r="H104" s="5" t="str">
        <f t="shared" si="11"/>
        <v/>
      </c>
      <c r="I104" s="5" t="str">
        <f t="shared" si="12"/>
        <v/>
      </c>
    </row>
    <row r="105" spans="1:10" ht="18" x14ac:dyDescent="0.25">
      <c r="A105" s="39"/>
      <c r="B105" s="27" t="str">
        <f t="shared" si="8"/>
        <v/>
      </c>
      <c r="C105" s="28" t="str">
        <f t="shared" si="9"/>
        <v/>
      </c>
      <c r="D105" s="46"/>
      <c r="E105" s="29" t="str">
        <f t="shared" si="7"/>
        <v/>
      </c>
      <c r="F105" s="40"/>
      <c r="G105" s="5" t="str">
        <f t="shared" si="10"/>
        <v/>
      </c>
      <c r="H105" s="5" t="str">
        <f t="shared" si="11"/>
        <v/>
      </c>
      <c r="I105" s="5" t="str">
        <f t="shared" si="12"/>
        <v/>
      </c>
    </row>
    <row r="106" spans="1:10" ht="18" x14ac:dyDescent="0.25">
      <c r="A106" s="39"/>
      <c r="B106" s="27" t="str">
        <f t="shared" si="8"/>
        <v/>
      </c>
      <c r="C106" s="28" t="str">
        <f t="shared" si="9"/>
        <v/>
      </c>
      <c r="D106" s="46"/>
      <c r="E106" s="29" t="str">
        <f t="shared" si="7"/>
        <v/>
      </c>
      <c r="F106" s="40"/>
      <c r="G106" s="5" t="str">
        <f t="shared" si="10"/>
        <v/>
      </c>
      <c r="H106" s="5" t="str">
        <f t="shared" si="11"/>
        <v/>
      </c>
      <c r="I106" s="5" t="str">
        <f t="shared" si="12"/>
        <v/>
      </c>
    </row>
    <row r="107" spans="1:10" ht="18" x14ac:dyDescent="0.25">
      <c r="A107" s="39"/>
      <c r="B107" s="27" t="str">
        <f t="shared" si="8"/>
        <v/>
      </c>
      <c r="C107" s="28" t="str">
        <f t="shared" si="9"/>
        <v/>
      </c>
      <c r="D107" s="46"/>
      <c r="E107" s="29" t="str">
        <f t="shared" si="7"/>
        <v/>
      </c>
      <c r="F107" s="40"/>
      <c r="G107" s="5" t="str">
        <f t="shared" si="10"/>
        <v/>
      </c>
      <c r="H107" s="5" t="str">
        <f t="shared" si="11"/>
        <v/>
      </c>
      <c r="I107" s="5" t="str">
        <f t="shared" si="12"/>
        <v/>
      </c>
      <c r="J107" s="30"/>
    </row>
    <row r="108" spans="1:10" ht="18" x14ac:dyDescent="0.25">
      <c r="A108" s="39"/>
      <c r="B108" s="27" t="str">
        <f t="shared" si="8"/>
        <v/>
      </c>
      <c r="C108" s="28" t="str">
        <f t="shared" si="9"/>
        <v/>
      </c>
      <c r="D108" s="46"/>
      <c r="E108" s="29" t="str">
        <f t="shared" si="7"/>
        <v/>
      </c>
      <c r="F108" s="40"/>
      <c r="G108" s="5" t="str">
        <f t="shared" si="10"/>
        <v/>
      </c>
      <c r="H108" s="5" t="str">
        <f t="shared" si="11"/>
        <v/>
      </c>
      <c r="I108" s="5" t="str">
        <f t="shared" si="12"/>
        <v/>
      </c>
    </row>
    <row r="109" spans="1:10" ht="18" x14ac:dyDescent="0.25">
      <c r="A109" s="39"/>
      <c r="B109" s="27" t="str">
        <f t="shared" si="8"/>
        <v/>
      </c>
      <c r="C109" s="28" t="str">
        <f t="shared" si="9"/>
        <v/>
      </c>
      <c r="D109" s="46"/>
      <c r="E109" s="29" t="str">
        <f t="shared" si="7"/>
        <v/>
      </c>
      <c r="F109" s="40"/>
      <c r="G109" s="5" t="str">
        <f t="shared" si="10"/>
        <v/>
      </c>
      <c r="H109" s="5" t="str">
        <f t="shared" si="11"/>
        <v/>
      </c>
      <c r="I109" s="5" t="str">
        <f t="shared" si="12"/>
        <v/>
      </c>
    </row>
    <row r="110" spans="1:10" ht="18" x14ac:dyDescent="0.25">
      <c r="A110" s="39"/>
      <c r="B110" s="27" t="str">
        <f t="shared" si="8"/>
        <v/>
      </c>
      <c r="C110" s="28" t="str">
        <f t="shared" si="9"/>
        <v/>
      </c>
      <c r="D110" s="46"/>
      <c r="E110" s="29" t="str">
        <f t="shared" si="7"/>
        <v/>
      </c>
      <c r="F110" s="40"/>
      <c r="G110" s="5" t="str">
        <f t="shared" si="10"/>
        <v/>
      </c>
      <c r="H110" s="5" t="str">
        <f t="shared" si="11"/>
        <v/>
      </c>
      <c r="I110" s="5" t="str">
        <f t="shared" si="12"/>
        <v/>
      </c>
    </row>
    <row r="111" spans="1:10" ht="18" x14ac:dyDescent="0.25">
      <c r="A111" s="39"/>
      <c r="B111" s="27" t="str">
        <f t="shared" si="8"/>
        <v/>
      </c>
      <c r="C111" s="28" t="str">
        <f t="shared" si="9"/>
        <v/>
      </c>
      <c r="D111" s="46"/>
      <c r="E111" s="29" t="str">
        <f t="shared" si="7"/>
        <v/>
      </c>
      <c r="F111" s="40"/>
      <c r="G111" s="5" t="str">
        <f t="shared" si="10"/>
        <v/>
      </c>
      <c r="H111" s="5" t="str">
        <f t="shared" si="11"/>
        <v/>
      </c>
      <c r="I111" s="5" t="str">
        <f t="shared" si="12"/>
        <v/>
      </c>
    </row>
    <row r="112" spans="1:10" ht="18" x14ac:dyDescent="0.25">
      <c r="A112" s="39"/>
      <c r="B112" s="27" t="str">
        <f t="shared" si="8"/>
        <v/>
      </c>
      <c r="C112" s="28" t="str">
        <f t="shared" si="9"/>
        <v/>
      </c>
      <c r="D112" s="46"/>
      <c r="E112" s="29" t="str">
        <f t="shared" ref="E112:E120" si="13">IF(ISNA(VLOOKUP(A112,רשימת_משקים_ומספרים,2,0)),"",VLOOKUP(A112,רשימת_משקים_ומספרים,2,0))</f>
        <v/>
      </c>
      <c r="F112" s="40"/>
      <c r="G112" s="5" t="str">
        <f t="shared" si="10"/>
        <v/>
      </c>
      <c r="H112" s="5" t="str">
        <f t="shared" si="11"/>
        <v/>
      </c>
      <c r="I112" s="5" t="str">
        <f t="shared" si="12"/>
        <v/>
      </c>
    </row>
    <row r="113" spans="1:10" ht="18" x14ac:dyDescent="0.25">
      <c r="A113" s="39"/>
      <c r="B113" s="27" t="str">
        <f t="shared" si="8"/>
        <v/>
      </c>
      <c r="C113" s="28" t="str">
        <f t="shared" si="9"/>
        <v/>
      </c>
      <c r="D113" s="46"/>
      <c r="E113" s="29" t="str">
        <f t="shared" si="13"/>
        <v/>
      </c>
      <c r="F113" s="40"/>
      <c r="G113" s="5" t="str">
        <f t="shared" si="10"/>
        <v/>
      </c>
      <c r="H113" s="5" t="str">
        <f t="shared" si="11"/>
        <v/>
      </c>
      <c r="I113" s="5" t="str">
        <f t="shared" si="12"/>
        <v/>
      </c>
      <c r="J113" s="30"/>
    </row>
    <row r="114" spans="1:10" ht="18" x14ac:dyDescent="0.25">
      <c r="A114" s="39"/>
      <c r="B114" s="27" t="str">
        <f t="shared" si="8"/>
        <v/>
      </c>
      <c r="C114" s="28" t="str">
        <f t="shared" si="9"/>
        <v/>
      </c>
      <c r="D114" s="46"/>
      <c r="E114" s="29" t="str">
        <f t="shared" si="13"/>
        <v/>
      </c>
      <c r="F114" s="40"/>
      <c r="G114" s="5" t="str">
        <f t="shared" si="10"/>
        <v/>
      </c>
      <c r="H114" s="5" t="str">
        <f t="shared" si="11"/>
        <v/>
      </c>
      <c r="I114" s="5" t="str">
        <f t="shared" si="12"/>
        <v/>
      </c>
      <c r="J114" s="30"/>
    </row>
    <row r="115" spans="1:10" ht="18" x14ac:dyDescent="0.25">
      <c r="A115" s="39"/>
      <c r="B115" s="27" t="str">
        <f t="shared" si="8"/>
        <v/>
      </c>
      <c r="C115" s="28" t="str">
        <f t="shared" si="9"/>
        <v/>
      </c>
      <c r="D115" s="46"/>
      <c r="E115" s="29" t="str">
        <f t="shared" si="13"/>
        <v/>
      </c>
      <c r="F115" s="40"/>
      <c r="G115" s="5" t="str">
        <f t="shared" si="10"/>
        <v/>
      </c>
      <c r="H115" s="5" t="str">
        <f t="shared" si="11"/>
        <v/>
      </c>
      <c r="I115" s="5" t="str">
        <f t="shared" si="12"/>
        <v/>
      </c>
      <c r="J115" s="30"/>
    </row>
    <row r="116" spans="1:10" ht="18" x14ac:dyDescent="0.25">
      <c r="A116" s="39"/>
      <c r="B116" s="27" t="str">
        <f t="shared" si="8"/>
        <v/>
      </c>
      <c r="C116" s="28" t="str">
        <f t="shared" si="9"/>
        <v/>
      </c>
      <c r="D116" s="46"/>
      <c r="E116" s="29" t="str">
        <f t="shared" si="13"/>
        <v/>
      </c>
      <c r="F116" s="40"/>
      <c r="G116" s="5" t="str">
        <f t="shared" si="10"/>
        <v/>
      </c>
      <c r="H116" s="5" t="str">
        <f t="shared" si="11"/>
        <v/>
      </c>
      <c r="I116" s="5" t="str">
        <f t="shared" si="12"/>
        <v/>
      </c>
    </row>
    <row r="117" spans="1:10" ht="18" x14ac:dyDescent="0.25">
      <c r="A117" s="39"/>
      <c r="B117" s="27" t="str">
        <f t="shared" si="8"/>
        <v/>
      </c>
      <c r="C117" s="28" t="str">
        <f t="shared" si="9"/>
        <v/>
      </c>
      <c r="D117" s="46"/>
      <c r="E117" s="29" t="str">
        <f t="shared" si="13"/>
        <v/>
      </c>
      <c r="F117" s="41"/>
      <c r="G117" s="5" t="str">
        <f t="shared" si="10"/>
        <v/>
      </c>
      <c r="H117" s="5" t="str">
        <f t="shared" si="11"/>
        <v/>
      </c>
      <c r="I117" s="5" t="str">
        <f t="shared" si="12"/>
        <v/>
      </c>
    </row>
    <row r="118" spans="1:10" ht="18" x14ac:dyDescent="0.25">
      <c r="A118" s="39"/>
      <c r="B118" s="27" t="str">
        <f t="shared" si="8"/>
        <v/>
      </c>
      <c r="C118" s="28" t="str">
        <f t="shared" si="9"/>
        <v/>
      </c>
      <c r="D118" s="46"/>
      <c r="E118" s="29" t="str">
        <f t="shared" si="13"/>
        <v/>
      </c>
      <c r="F118" s="40"/>
      <c r="G118" s="5" t="str">
        <f t="shared" si="10"/>
        <v/>
      </c>
      <c r="H118" s="5" t="str">
        <f t="shared" si="11"/>
        <v/>
      </c>
      <c r="I118" s="5" t="str">
        <f t="shared" si="12"/>
        <v/>
      </c>
    </row>
    <row r="119" spans="1:10" ht="18" x14ac:dyDescent="0.25">
      <c r="A119" s="39"/>
      <c r="B119" s="27" t="str">
        <f t="shared" si="8"/>
        <v/>
      </c>
      <c r="C119" s="28" t="str">
        <f t="shared" si="9"/>
        <v/>
      </c>
      <c r="D119" s="46"/>
      <c r="E119" s="29" t="str">
        <f t="shared" si="13"/>
        <v/>
      </c>
      <c r="F119" s="40"/>
      <c r="G119" s="5" t="str">
        <f t="shared" si="10"/>
        <v/>
      </c>
      <c r="H119" s="5" t="str">
        <f t="shared" si="11"/>
        <v/>
      </c>
      <c r="I119" s="5" t="str">
        <f t="shared" si="12"/>
        <v/>
      </c>
    </row>
    <row r="120" spans="1:10" ht="18" x14ac:dyDescent="0.25">
      <c r="A120" s="39"/>
      <c r="B120" s="27" t="str">
        <f t="shared" si="8"/>
        <v/>
      </c>
      <c r="C120" s="28" t="str">
        <f t="shared" si="9"/>
        <v/>
      </c>
      <c r="D120" s="46"/>
      <c r="E120" s="29" t="str">
        <f t="shared" si="13"/>
        <v/>
      </c>
      <c r="F120" s="40"/>
      <c r="G120" s="5" t="str">
        <f t="shared" si="10"/>
        <v/>
      </c>
      <c r="H120" s="5" t="str">
        <f t="shared" si="11"/>
        <v/>
      </c>
      <c r="I120" s="5" t="str">
        <f t="shared" si="12"/>
        <v/>
      </c>
    </row>
    <row r="121" spans="1:10" ht="18.75" x14ac:dyDescent="0.3">
      <c r="E121" s="31" t="s">
        <v>13</v>
      </c>
      <c r="F121" s="34">
        <f>SUM(F16:F120)</f>
        <v>0</v>
      </c>
      <c r="G121" s="32"/>
      <c r="H121" s="33">
        <f>SUM(H15:H120)</f>
        <v>0</v>
      </c>
    </row>
  </sheetData>
  <sheetProtection sheet="1" objects="1" scenarios="1" selectLockedCells="1"/>
  <dataValidations count="1">
    <dataValidation type="list" allowBlank="1" showInputMessage="1" showErrorMessage="1" sqref="A16:A120" xr:uid="{2DE9EEB0-30F7-430B-8A65-74717F74BD46}">
      <formula1>רשימת_משקים</formula1>
    </dataValidation>
  </dataValidations>
  <hyperlinks>
    <hyperlink ref="D3" r:id="rId1" xr:uid="{B89D4651-8ED0-4BC4-9E7E-0B1A771636CB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0413E-E910-494F-BFD4-7DD4432B8572}">
  <dimension ref="A2:G124"/>
  <sheetViews>
    <sheetView rightToLeft="1" topLeftCell="B1" zoomScaleNormal="100" workbookViewId="0">
      <pane ySplit="4" topLeftCell="A53" activePane="bottomLeft" state="frozen"/>
      <selection activeCell="B1" sqref="B1"/>
      <selection pane="bottomLeft" activeCell="B69" sqref="A69:XFD69"/>
    </sheetView>
  </sheetViews>
  <sheetFormatPr defaultRowHeight="15" x14ac:dyDescent="0.25"/>
  <cols>
    <col min="1" max="1" width="9.25" style="1" hidden="1" customWidth="1"/>
    <col min="2" max="2" width="34.25" style="1" bestFit="1" customWidth="1"/>
    <col min="3" max="3" width="16.25" style="1" bestFit="1" customWidth="1"/>
    <col min="4" max="5" width="15.875" style="1" bestFit="1" customWidth="1"/>
    <col min="6" max="6" width="35.5" style="1" bestFit="1" customWidth="1"/>
    <col min="7" max="7" width="12.625" style="1" bestFit="1" customWidth="1"/>
    <col min="8" max="16384" width="9" style="1"/>
  </cols>
  <sheetData>
    <row r="2" spans="1:7" ht="36.75" customHeight="1" x14ac:dyDescent="0.35">
      <c r="B2" s="6" t="s">
        <v>14</v>
      </c>
      <c r="C2" s="6"/>
      <c r="D2" s="50"/>
      <c r="E2" s="50"/>
      <c r="F2" s="50"/>
      <c r="G2" s="50"/>
    </row>
    <row r="3" spans="1:7" x14ac:dyDescent="0.25">
      <c r="A3" s="3"/>
      <c r="B3" s="4"/>
      <c r="C3" s="3"/>
    </row>
    <row r="4" spans="1:7" ht="20.25" x14ac:dyDescent="0.3">
      <c r="A4" s="48" t="s">
        <v>365</v>
      </c>
      <c r="B4" s="51" t="s">
        <v>10</v>
      </c>
      <c r="C4" s="51" t="s">
        <v>9</v>
      </c>
      <c r="D4" s="51" t="s">
        <v>361</v>
      </c>
      <c r="E4" s="51" t="s">
        <v>362</v>
      </c>
      <c r="F4" s="51" t="s">
        <v>364</v>
      </c>
      <c r="G4" s="51" t="s">
        <v>363</v>
      </c>
    </row>
    <row r="5" spans="1:7" s="5" customFormat="1" ht="20.25" x14ac:dyDescent="0.3">
      <c r="A5" s="7">
        <v>31000</v>
      </c>
      <c r="B5" s="52" t="s">
        <v>108</v>
      </c>
      <c r="C5" s="53">
        <v>7031000003</v>
      </c>
      <c r="D5" s="54" t="s">
        <v>139</v>
      </c>
      <c r="E5" s="55" t="s">
        <v>140</v>
      </c>
      <c r="F5" s="56" t="s">
        <v>141</v>
      </c>
      <c r="G5" s="54" t="s">
        <v>142</v>
      </c>
    </row>
    <row r="6" spans="1:7" s="5" customFormat="1" ht="20.25" x14ac:dyDescent="0.3">
      <c r="A6" s="7">
        <v>32100</v>
      </c>
      <c r="B6" s="52" t="s">
        <v>112</v>
      </c>
      <c r="C6" s="53">
        <v>7032100003</v>
      </c>
      <c r="D6" s="54" t="s">
        <v>143</v>
      </c>
      <c r="E6" s="55" t="s">
        <v>144</v>
      </c>
      <c r="F6" s="56" t="s">
        <v>145</v>
      </c>
      <c r="G6" s="54" t="s">
        <v>146</v>
      </c>
    </row>
    <row r="7" spans="1:7" s="5" customFormat="1" ht="20.25" x14ac:dyDescent="0.3">
      <c r="A7" s="7">
        <v>33000</v>
      </c>
      <c r="B7" s="52" t="s">
        <v>15</v>
      </c>
      <c r="C7" s="53">
        <v>7033000003</v>
      </c>
      <c r="D7" s="54" t="s">
        <v>147</v>
      </c>
      <c r="E7" s="55"/>
      <c r="F7" s="54" t="s">
        <v>148</v>
      </c>
      <c r="G7" s="54" t="s">
        <v>149</v>
      </c>
    </row>
    <row r="8" spans="1:7" s="5" customFormat="1" ht="20.25" x14ac:dyDescent="0.3">
      <c r="A8" s="7">
        <v>33001</v>
      </c>
      <c r="B8" s="52" t="s">
        <v>16</v>
      </c>
      <c r="C8" s="53">
        <v>7033001003</v>
      </c>
      <c r="D8" s="54" t="s">
        <v>150</v>
      </c>
      <c r="E8" s="55"/>
      <c r="F8" s="54" t="s">
        <v>151</v>
      </c>
      <c r="G8" s="54" t="s">
        <v>152</v>
      </c>
    </row>
    <row r="9" spans="1:7" s="5" customFormat="1" ht="20.25" x14ac:dyDescent="0.3">
      <c r="A9" s="7">
        <v>33002</v>
      </c>
      <c r="B9" s="52" t="s">
        <v>17</v>
      </c>
      <c r="C9" s="53">
        <v>7033002003</v>
      </c>
      <c r="D9" s="54" t="s">
        <v>150</v>
      </c>
      <c r="E9" s="55"/>
      <c r="F9" s="54" t="s">
        <v>151</v>
      </c>
      <c r="G9" s="54" t="s">
        <v>152</v>
      </c>
    </row>
    <row r="10" spans="1:7" s="5" customFormat="1" ht="20.25" x14ac:dyDescent="0.3">
      <c r="A10" s="7">
        <v>33010</v>
      </c>
      <c r="B10" s="52" t="s">
        <v>18</v>
      </c>
      <c r="C10" s="53">
        <v>7033010003</v>
      </c>
      <c r="D10" s="54" t="s">
        <v>153</v>
      </c>
      <c r="E10" s="55"/>
      <c r="F10" s="54" t="s">
        <v>154</v>
      </c>
      <c r="G10" s="54" t="s">
        <v>155</v>
      </c>
    </row>
    <row r="11" spans="1:7" s="5" customFormat="1" ht="20.25" x14ac:dyDescent="0.3">
      <c r="A11" s="7">
        <v>33011</v>
      </c>
      <c r="B11" s="52" t="s">
        <v>19</v>
      </c>
      <c r="C11" s="53">
        <v>7033011003</v>
      </c>
      <c r="D11" s="54" t="s">
        <v>156</v>
      </c>
      <c r="E11" s="55"/>
      <c r="F11" s="54" t="s">
        <v>157</v>
      </c>
      <c r="G11" s="54" t="s">
        <v>158</v>
      </c>
    </row>
    <row r="12" spans="1:7" s="5" customFormat="1" ht="20.25" x14ac:dyDescent="0.3">
      <c r="A12" s="7">
        <v>34000</v>
      </c>
      <c r="B12" s="52" t="s">
        <v>20</v>
      </c>
      <c r="C12" s="53">
        <v>7034000003</v>
      </c>
      <c r="D12" s="54" t="s">
        <v>159</v>
      </c>
      <c r="E12" s="55" t="s">
        <v>160</v>
      </c>
      <c r="F12" s="54" t="s">
        <v>161</v>
      </c>
      <c r="G12" s="54" t="s">
        <v>162</v>
      </c>
    </row>
    <row r="13" spans="1:7" s="5" customFormat="1" ht="20.25" x14ac:dyDescent="0.3">
      <c r="A13" s="7">
        <v>34001</v>
      </c>
      <c r="B13" s="52" t="s">
        <v>21</v>
      </c>
      <c r="C13" s="53">
        <v>7034001003</v>
      </c>
      <c r="D13" s="54" t="s">
        <v>159</v>
      </c>
      <c r="E13" s="55" t="s">
        <v>160</v>
      </c>
      <c r="F13" s="54" t="s">
        <v>161</v>
      </c>
      <c r="G13" s="54" t="s">
        <v>162</v>
      </c>
    </row>
    <row r="14" spans="1:7" s="5" customFormat="1" ht="20.25" x14ac:dyDescent="0.3">
      <c r="A14" s="7">
        <v>34010</v>
      </c>
      <c r="B14" s="52" t="s">
        <v>114</v>
      </c>
      <c r="C14" s="53">
        <v>7034010003</v>
      </c>
      <c r="D14" s="54" t="s">
        <v>159</v>
      </c>
      <c r="E14" s="55" t="s">
        <v>160</v>
      </c>
      <c r="F14" s="54" t="s">
        <v>161</v>
      </c>
      <c r="G14" s="54" t="s">
        <v>162</v>
      </c>
    </row>
    <row r="15" spans="1:7" s="5" customFormat="1" ht="20.25" x14ac:dyDescent="0.3">
      <c r="A15" s="7">
        <v>34012</v>
      </c>
      <c r="B15" s="52" t="s">
        <v>132</v>
      </c>
      <c r="C15" s="53">
        <v>7034012003</v>
      </c>
      <c r="D15" s="54" t="s">
        <v>159</v>
      </c>
      <c r="E15" s="55" t="s">
        <v>160</v>
      </c>
      <c r="F15" s="54" t="s">
        <v>161</v>
      </c>
      <c r="G15" s="54" t="s">
        <v>162</v>
      </c>
    </row>
    <row r="16" spans="1:7" s="5" customFormat="1" ht="20.25" x14ac:dyDescent="0.3">
      <c r="A16" s="7">
        <v>34013</v>
      </c>
      <c r="B16" s="52" t="s">
        <v>22</v>
      </c>
      <c r="C16" s="53">
        <v>7034013003</v>
      </c>
      <c r="D16" s="54" t="s">
        <v>159</v>
      </c>
      <c r="E16" s="55" t="s">
        <v>160</v>
      </c>
      <c r="F16" s="54" t="s">
        <v>161</v>
      </c>
      <c r="G16" s="54" t="s">
        <v>162</v>
      </c>
    </row>
    <row r="17" spans="1:7" s="5" customFormat="1" ht="20.25" x14ac:dyDescent="0.3">
      <c r="A17" s="8">
        <v>34018</v>
      </c>
      <c r="B17" s="57" t="s">
        <v>111</v>
      </c>
      <c r="C17" s="53">
        <v>7034018003</v>
      </c>
      <c r="D17" s="54" t="s">
        <v>159</v>
      </c>
      <c r="E17" s="55" t="s">
        <v>160</v>
      </c>
      <c r="F17" s="54" t="s">
        <v>161</v>
      </c>
      <c r="G17" s="54" t="s">
        <v>162</v>
      </c>
    </row>
    <row r="18" spans="1:7" s="5" customFormat="1" ht="20.25" x14ac:dyDescent="0.3">
      <c r="A18" s="8">
        <v>34020</v>
      </c>
      <c r="B18" s="57" t="s">
        <v>128</v>
      </c>
      <c r="C18" s="53">
        <v>7034020003</v>
      </c>
      <c r="D18" s="54" t="s">
        <v>159</v>
      </c>
      <c r="E18" s="55" t="s">
        <v>160</v>
      </c>
      <c r="F18" s="54" t="s">
        <v>161</v>
      </c>
      <c r="G18" s="54" t="s">
        <v>162</v>
      </c>
    </row>
    <row r="19" spans="1:7" s="5" customFormat="1" ht="20.25" x14ac:dyDescent="0.3">
      <c r="A19" s="7">
        <v>35000</v>
      </c>
      <c r="B19" s="52" t="s">
        <v>23</v>
      </c>
      <c r="C19" s="53">
        <v>7035000003</v>
      </c>
      <c r="D19" s="54" t="s">
        <v>163</v>
      </c>
      <c r="E19" s="55" t="s">
        <v>164</v>
      </c>
      <c r="F19" s="54" t="s">
        <v>165</v>
      </c>
      <c r="G19" s="54" t="s">
        <v>166</v>
      </c>
    </row>
    <row r="20" spans="1:7" s="5" customFormat="1" ht="20.25" x14ac:dyDescent="0.3">
      <c r="A20" s="7">
        <v>35002</v>
      </c>
      <c r="B20" s="52" t="s">
        <v>24</v>
      </c>
      <c r="C20" s="53">
        <v>7035002003</v>
      </c>
      <c r="D20" s="54" t="s">
        <v>163</v>
      </c>
      <c r="E20" s="55" t="s">
        <v>164</v>
      </c>
      <c r="F20" s="54" t="s">
        <v>165</v>
      </c>
      <c r="G20" s="54" t="s">
        <v>166</v>
      </c>
    </row>
    <row r="21" spans="1:7" s="5" customFormat="1" ht="20.25" x14ac:dyDescent="0.3">
      <c r="A21" s="7">
        <v>35011</v>
      </c>
      <c r="B21" s="52" t="s">
        <v>136</v>
      </c>
      <c r="C21" s="53">
        <v>7035011003</v>
      </c>
      <c r="D21" s="54" t="s">
        <v>163</v>
      </c>
      <c r="E21" s="55" t="s">
        <v>164</v>
      </c>
      <c r="F21" s="54" t="s">
        <v>165</v>
      </c>
      <c r="G21" s="54" t="s">
        <v>166</v>
      </c>
    </row>
    <row r="22" spans="1:7" s="5" customFormat="1" ht="20.25" x14ac:dyDescent="0.3">
      <c r="A22" s="7">
        <v>36000</v>
      </c>
      <c r="B22" s="52" t="s">
        <v>25</v>
      </c>
      <c r="C22" s="53">
        <v>7036000003</v>
      </c>
      <c r="D22" s="54" t="s">
        <v>167</v>
      </c>
      <c r="E22" s="55"/>
      <c r="F22" s="54" t="s">
        <v>168</v>
      </c>
      <c r="G22" s="54" t="s">
        <v>169</v>
      </c>
    </row>
    <row r="23" spans="1:7" s="5" customFormat="1" ht="20.25" x14ac:dyDescent="0.3">
      <c r="A23" s="7">
        <v>36001</v>
      </c>
      <c r="B23" s="52" t="s">
        <v>26</v>
      </c>
      <c r="C23" s="53">
        <v>7036001003</v>
      </c>
      <c r="D23" s="54" t="s">
        <v>167</v>
      </c>
      <c r="E23" s="55"/>
      <c r="F23" s="54" t="s">
        <v>170</v>
      </c>
      <c r="G23" s="54" t="s">
        <v>169</v>
      </c>
    </row>
    <row r="24" spans="1:7" s="5" customFormat="1" ht="20.25" x14ac:dyDescent="0.3">
      <c r="A24" s="7">
        <v>36013</v>
      </c>
      <c r="B24" s="52" t="s">
        <v>27</v>
      </c>
      <c r="C24" s="53">
        <v>7036013003</v>
      </c>
      <c r="D24" s="54" t="s">
        <v>171</v>
      </c>
      <c r="E24" s="55" t="s">
        <v>172</v>
      </c>
      <c r="F24" s="54" t="s">
        <v>170</v>
      </c>
      <c r="G24" s="54" t="s">
        <v>173</v>
      </c>
    </row>
    <row r="25" spans="1:7" s="5" customFormat="1" ht="20.25" x14ac:dyDescent="0.3">
      <c r="A25" s="7">
        <v>37001</v>
      </c>
      <c r="B25" s="52" t="s">
        <v>28</v>
      </c>
      <c r="C25" s="53">
        <v>7037001003</v>
      </c>
      <c r="D25" s="54" t="s">
        <v>174</v>
      </c>
      <c r="E25" s="55"/>
      <c r="F25" s="54" t="s">
        <v>175</v>
      </c>
      <c r="G25" s="54" t="s">
        <v>176</v>
      </c>
    </row>
    <row r="26" spans="1:7" s="5" customFormat="1" ht="20.25" x14ac:dyDescent="0.3">
      <c r="A26" s="7">
        <v>37002</v>
      </c>
      <c r="B26" s="52" t="s">
        <v>29</v>
      </c>
      <c r="C26" s="53">
        <v>7037002003</v>
      </c>
      <c r="D26" s="54" t="s">
        <v>174</v>
      </c>
      <c r="E26" s="55"/>
      <c r="F26" s="54" t="s">
        <v>175</v>
      </c>
      <c r="G26" s="54" t="s">
        <v>176</v>
      </c>
    </row>
    <row r="27" spans="1:7" s="5" customFormat="1" ht="20.25" x14ac:dyDescent="0.3">
      <c r="A27" s="7">
        <v>37015</v>
      </c>
      <c r="B27" s="52" t="s">
        <v>30</v>
      </c>
      <c r="C27" s="53">
        <v>7037015003</v>
      </c>
      <c r="D27" s="54" t="s">
        <v>177</v>
      </c>
      <c r="E27" s="55"/>
      <c r="F27" s="54" t="s">
        <v>175</v>
      </c>
      <c r="G27" s="54" t="s">
        <v>178</v>
      </c>
    </row>
    <row r="28" spans="1:7" s="5" customFormat="1" ht="20.25" x14ac:dyDescent="0.3">
      <c r="A28" s="7">
        <v>37113</v>
      </c>
      <c r="B28" s="58" t="s">
        <v>31</v>
      </c>
      <c r="C28" s="53">
        <v>7037113003</v>
      </c>
      <c r="D28" s="54"/>
      <c r="E28" s="55" t="s">
        <v>179</v>
      </c>
      <c r="F28" s="54" t="s">
        <v>180</v>
      </c>
      <c r="G28" s="54" t="s">
        <v>181</v>
      </c>
    </row>
    <row r="29" spans="1:7" s="5" customFormat="1" ht="20.25" x14ac:dyDescent="0.3">
      <c r="A29" s="7">
        <v>38000</v>
      </c>
      <c r="B29" s="52" t="s">
        <v>32</v>
      </c>
      <c r="C29" s="53">
        <v>7038000003</v>
      </c>
      <c r="D29" s="54" t="s">
        <v>182</v>
      </c>
      <c r="E29" s="55"/>
      <c r="F29" s="54" t="s">
        <v>183</v>
      </c>
      <c r="G29" s="54" t="s">
        <v>184</v>
      </c>
    </row>
    <row r="30" spans="1:7" s="5" customFormat="1" ht="20.25" x14ac:dyDescent="0.3">
      <c r="A30" s="7">
        <v>38001</v>
      </c>
      <c r="B30" s="52" t="s">
        <v>33</v>
      </c>
      <c r="C30" s="53">
        <v>7038001003</v>
      </c>
      <c r="D30" s="54" t="s">
        <v>182</v>
      </c>
      <c r="E30" s="55"/>
      <c r="F30" s="54" t="s">
        <v>183</v>
      </c>
      <c r="G30" s="54" t="s">
        <v>184</v>
      </c>
    </row>
    <row r="31" spans="1:7" s="5" customFormat="1" ht="20.25" x14ac:dyDescent="0.3">
      <c r="A31" s="8">
        <v>38011</v>
      </c>
      <c r="B31" s="59" t="s">
        <v>34</v>
      </c>
      <c r="C31" s="53">
        <v>7038011003</v>
      </c>
      <c r="D31" s="54" t="s">
        <v>182</v>
      </c>
      <c r="E31" s="55"/>
      <c r="F31" s="54" t="s">
        <v>183</v>
      </c>
      <c r="G31" s="54" t="s">
        <v>184</v>
      </c>
    </row>
    <row r="32" spans="1:7" s="5" customFormat="1" ht="20.25" x14ac:dyDescent="0.3">
      <c r="A32" s="7">
        <v>39000</v>
      </c>
      <c r="B32" s="52" t="s">
        <v>35</v>
      </c>
      <c r="C32" s="53">
        <v>7039001003</v>
      </c>
      <c r="D32" s="54" t="s">
        <v>185</v>
      </c>
      <c r="E32" s="55" t="s">
        <v>186</v>
      </c>
      <c r="F32" s="54" t="s">
        <v>187</v>
      </c>
      <c r="G32" s="54" t="s">
        <v>188</v>
      </c>
    </row>
    <row r="33" spans="1:7" s="5" customFormat="1" ht="20.25" x14ac:dyDescent="0.3">
      <c r="A33" s="7">
        <v>39001</v>
      </c>
      <c r="B33" s="52" t="s">
        <v>134</v>
      </c>
      <c r="C33" s="53">
        <v>7039010003</v>
      </c>
      <c r="D33" s="54" t="s">
        <v>185</v>
      </c>
      <c r="E33" s="55" t="s">
        <v>186</v>
      </c>
      <c r="F33" s="54" t="s">
        <v>187</v>
      </c>
      <c r="G33" s="54" t="s">
        <v>188</v>
      </c>
    </row>
    <row r="34" spans="1:7" s="5" customFormat="1" ht="20.25" x14ac:dyDescent="0.3">
      <c r="A34" s="7">
        <v>39010</v>
      </c>
      <c r="B34" s="52" t="s">
        <v>36</v>
      </c>
      <c r="C34" s="53">
        <v>7040000003</v>
      </c>
      <c r="D34" s="54">
        <v>779063589</v>
      </c>
      <c r="E34" s="55" t="s">
        <v>189</v>
      </c>
      <c r="F34" s="54" t="s">
        <v>190</v>
      </c>
      <c r="G34" s="54" t="s">
        <v>191</v>
      </c>
    </row>
    <row r="35" spans="1:7" s="5" customFormat="1" ht="20.25" x14ac:dyDescent="0.3">
      <c r="A35" s="7">
        <v>40000</v>
      </c>
      <c r="B35" s="52" t="s">
        <v>37</v>
      </c>
      <c r="C35" s="53">
        <v>7040001003</v>
      </c>
      <c r="D35" s="54">
        <v>779063589</v>
      </c>
      <c r="E35" s="55" t="s">
        <v>189</v>
      </c>
      <c r="F35" s="54" t="s">
        <v>190</v>
      </c>
      <c r="G35" s="54" t="s">
        <v>191</v>
      </c>
    </row>
    <row r="36" spans="1:7" s="5" customFormat="1" ht="20.25" x14ac:dyDescent="0.3">
      <c r="A36" s="7">
        <v>40001</v>
      </c>
      <c r="B36" s="52" t="s">
        <v>38</v>
      </c>
      <c r="C36" s="53">
        <v>7040010003</v>
      </c>
      <c r="D36" s="54">
        <v>779063589</v>
      </c>
      <c r="E36" s="55" t="s">
        <v>189</v>
      </c>
      <c r="F36" s="54" t="s">
        <v>190</v>
      </c>
      <c r="G36" s="54" t="s">
        <v>191</v>
      </c>
    </row>
    <row r="37" spans="1:7" s="5" customFormat="1" ht="20.25" x14ac:dyDescent="0.3">
      <c r="A37" s="7">
        <v>40010</v>
      </c>
      <c r="B37" s="58" t="s">
        <v>39</v>
      </c>
      <c r="C37" s="53">
        <v>7040011003</v>
      </c>
      <c r="D37" s="54" t="s">
        <v>192</v>
      </c>
      <c r="E37" s="55" t="s">
        <v>189</v>
      </c>
      <c r="F37" s="54" t="s">
        <v>190</v>
      </c>
      <c r="G37" s="54" t="s">
        <v>191</v>
      </c>
    </row>
    <row r="38" spans="1:7" s="5" customFormat="1" ht="20.25" x14ac:dyDescent="0.3">
      <c r="A38" s="7">
        <v>40011</v>
      </c>
      <c r="B38" s="52" t="s">
        <v>40</v>
      </c>
      <c r="C38" s="53">
        <v>7041000003</v>
      </c>
      <c r="D38" s="54" t="s">
        <v>193</v>
      </c>
      <c r="E38" s="55" t="s">
        <v>194</v>
      </c>
      <c r="F38" s="54" t="s">
        <v>195</v>
      </c>
      <c r="G38" s="54" t="s">
        <v>196</v>
      </c>
    </row>
    <row r="39" spans="1:7" s="5" customFormat="1" ht="20.25" x14ac:dyDescent="0.3">
      <c r="A39" s="7">
        <v>41000</v>
      </c>
      <c r="B39" s="52" t="s">
        <v>41</v>
      </c>
      <c r="C39" s="53">
        <v>7041001003</v>
      </c>
      <c r="D39" s="54" t="s">
        <v>193</v>
      </c>
      <c r="E39" s="55" t="s">
        <v>194</v>
      </c>
      <c r="F39" s="54" t="s">
        <v>195</v>
      </c>
      <c r="G39" s="54" t="s">
        <v>196</v>
      </c>
    </row>
    <row r="40" spans="1:7" s="5" customFormat="1" ht="20.25" x14ac:dyDescent="0.3">
      <c r="A40" s="7">
        <v>41001</v>
      </c>
      <c r="B40" s="52" t="s">
        <v>42</v>
      </c>
      <c r="C40" s="53">
        <v>7041002003</v>
      </c>
      <c r="D40" s="54" t="s">
        <v>193</v>
      </c>
      <c r="E40" s="55" t="s">
        <v>194</v>
      </c>
      <c r="F40" s="54" t="s">
        <v>195</v>
      </c>
      <c r="G40" s="54" t="s">
        <v>196</v>
      </c>
    </row>
    <row r="41" spans="1:7" s="5" customFormat="1" ht="20.25" x14ac:dyDescent="0.3">
      <c r="A41" s="7">
        <v>41002</v>
      </c>
      <c r="B41" s="52" t="s">
        <v>43</v>
      </c>
      <c r="C41" s="53">
        <v>7041010003</v>
      </c>
      <c r="D41" s="54" t="s">
        <v>197</v>
      </c>
      <c r="E41" s="55" t="s">
        <v>198</v>
      </c>
      <c r="F41" s="54" t="s">
        <v>199</v>
      </c>
      <c r="G41" s="54" t="s">
        <v>200</v>
      </c>
    </row>
    <row r="42" spans="1:7" s="5" customFormat="1" ht="20.25" x14ac:dyDescent="0.3">
      <c r="A42" s="7">
        <v>41010</v>
      </c>
      <c r="B42" s="52" t="s">
        <v>44</v>
      </c>
      <c r="C42" s="53">
        <v>7041012003</v>
      </c>
      <c r="D42" s="54" t="s">
        <v>201</v>
      </c>
      <c r="E42" s="55" t="s">
        <v>202</v>
      </c>
      <c r="F42" s="54" t="s">
        <v>366</v>
      </c>
      <c r="G42" s="54" t="s">
        <v>203</v>
      </c>
    </row>
    <row r="43" spans="1:7" s="5" customFormat="1" ht="20.25" x14ac:dyDescent="0.3">
      <c r="A43" s="7">
        <v>41012</v>
      </c>
      <c r="B43" s="52" t="s">
        <v>45</v>
      </c>
      <c r="C43" s="53">
        <v>7041013003</v>
      </c>
      <c r="D43" s="54" t="s">
        <v>197</v>
      </c>
      <c r="E43" s="55" t="s">
        <v>198</v>
      </c>
      <c r="F43" s="54" t="s">
        <v>199</v>
      </c>
      <c r="G43" s="54" t="s">
        <v>200</v>
      </c>
    </row>
    <row r="44" spans="1:7" ht="20.25" x14ac:dyDescent="0.3">
      <c r="A44" s="7">
        <v>41013</v>
      </c>
      <c r="B44" s="52" t="s">
        <v>204</v>
      </c>
      <c r="C44" s="53">
        <v>7041014003</v>
      </c>
      <c r="D44" s="54"/>
      <c r="E44" s="55" t="s">
        <v>205</v>
      </c>
      <c r="F44" s="54" t="s">
        <v>206</v>
      </c>
      <c r="G44" s="54" t="s">
        <v>207</v>
      </c>
    </row>
    <row r="45" spans="1:7" ht="20.25" x14ac:dyDescent="0.3">
      <c r="A45" s="7">
        <v>41014</v>
      </c>
      <c r="B45" s="52" t="s">
        <v>46</v>
      </c>
      <c r="C45" s="53">
        <v>7042000003</v>
      </c>
      <c r="D45" s="54" t="s">
        <v>208</v>
      </c>
      <c r="E45" s="55" t="s">
        <v>209</v>
      </c>
      <c r="F45" s="54" t="s">
        <v>210</v>
      </c>
      <c r="G45" s="54" t="s">
        <v>173</v>
      </c>
    </row>
    <row r="46" spans="1:7" ht="20.25" x14ac:dyDescent="0.3">
      <c r="A46" s="7">
        <v>42000</v>
      </c>
      <c r="B46" s="52" t="s">
        <v>47</v>
      </c>
      <c r="C46" s="53">
        <v>7042001003</v>
      </c>
      <c r="D46" s="54" t="s">
        <v>208</v>
      </c>
      <c r="E46" s="55" t="s">
        <v>209</v>
      </c>
      <c r="F46" s="54" t="s">
        <v>210</v>
      </c>
      <c r="G46" s="54" t="s">
        <v>173</v>
      </c>
    </row>
    <row r="47" spans="1:7" ht="20.25" x14ac:dyDescent="0.3">
      <c r="A47" s="7">
        <v>42001</v>
      </c>
      <c r="B47" s="57" t="s">
        <v>48</v>
      </c>
      <c r="C47" s="53">
        <v>7042012003</v>
      </c>
      <c r="D47" s="54"/>
      <c r="E47" s="55" t="s">
        <v>211</v>
      </c>
      <c r="F47" s="54" t="s">
        <v>212</v>
      </c>
      <c r="G47" s="54" t="s">
        <v>213</v>
      </c>
    </row>
    <row r="48" spans="1:7" ht="20.25" x14ac:dyDescent="0.3">
      <c r="A48" s="8">
        <v>42012</v>
      </c>
      <c r="B48" s="52" t="s">
        <v>49</v>
      </c>
      <c r="C48" s="53">
        <v>7043000003</v>
      </c>
      <c r="D48" s="54" t="s">
        <v>214</v>
      </c>
      <c r="E48" s="55" t="s">
        <v>215</v>
      </c>
      <c r="F48" s="54" t="s">
        <v>216</v>
      </c>
      <c r="G48" s="54" t="s">
        <v>217</v>
      </c>
    </row>
    <row r="49" spans="1:7" ht="20.25" x14ac:dyDescent="0.3">
      <c r="A49" s="7">
        <v>43000</v>
      </c>
      <c r="B49" s="52" t="s">
        <v>50</v>
      </c>
      <c r="C49" s="53">
        <v>7043001003</v>
      </c>
      <c r="D49" s="54" t="s">
        <v>214</v>
      </c>
      <c r="E49" s="55" t="s">
        <v>215</v>
      </c>
      <c r="F49" s="54" t="s">
        <v>216</v>
      </c>
      <c r="G49" s="54" t="s">
        <v>217</v>
      </c>
    </row>
    <row r="50" spans="1:7" ht="20.25" x14ac:dyDescent="0.3">
      <c r="A50" s="7">
        <v>43001</v>
      </c>
      <c r="B50" s="52" t="s">
        <v>51</v>
      </c>
      <c r="C50" s="53">
        <v>7043010003</v>
      </c>
      <c r="D50" s="54" t="s">
        <v>214</v>
      </c>
      <c r="E50" s="55" t="s">
        <v>215</v>
      </c>
      <c r="F50" s="54" t="s">
        <v>216</v>
      </c>
      <c r="G50" s="54" t="s">
        <v>217</v>
      </c>
    </row>
    <row r="51" spans="1:7" ht="20.25" x14ac:dyDescent="0.3">
      <c r="A51" s="7">
        <v>43010</v>
      </c>
      <c r="B51" s="52" t="s">
        <v>131</v>
      </c>
      <c r="C51" s="53">
        <v>7043011003</v>
      </c>
      <c r="D51" s="54" t="s">
        <v>214</v>
      </c>
      <c r="E51" s="55" t="s">
        <v>215</v>
      </c>
      <c r="F51" s="54" t="s">
        <v>216</v>
      </c>
      <c r="G51" s="54" t="s">
        <v>217</v>
      </c>
    </row>
    <row r="52" spans="1:7" ht="20.25" x14ac:dyDescent="0.3">
      <c r="A52" s="7">
        <v>43011</v>
      </c>
      <c r="B52" s="52" t="s">
        <v>52</v>
      </c>
      <c r="C52" s="53">
        <v>7043012003</v>
      </c>
      <c r="D52" s="54" t="s">
        <v>214</v>
      </c>
      <c r="E52" s="55" t="s">
        <v>215</v>
      </c>
      <c r="F52" s="54" t="s">
        <v>216</v>
      </c>
      <c r="G52" s="54" t="s">
        <v>217</v>
      </c>
    </row>
    <row r="53" spans="1:7" ht="20.25" x14ac:dyDescent="0.3">
      <c r="A53" s="7">
        <v>43012</v>
      </c>
      <c r="B53" s="52" t="s">
        <v>53</v>
      </c>
      <c r="C53" s="53">
        <v>7044000003</v>
      </c>
      <c r="D53" s="54" t="s">
        <v>218</v>
      </c>
      <c r="E53" s="55"/>
      <c r="F53" s="54" t="s">
        <v>219</v>
      </c>
      <c r="G53" s="54" t="s">
        <v>220</v>
      </c>
    </row>
    <row r="54" spans="1:7" ht="20.25" x14ac:dyDescent="0.3">
      <c r="A54" s="7">
        <v>44000</v>
      </c>
      <c r="B54" s="52" t="s">
        <v>54</v>
      </c>
      <c r="C54" s="53">
        <v>7044001003</v>
      </c>
      <c r="D54" s="54" t="s">
        <v>218</v>
      </c>
      <c r="E54" s="55"/>
      <c r="F54" s="54" t="s">
        <v>219</v>
      </c>
      <c r="G54" s="54" t="s">
        <v>220</v>
      </c>
    </row>
    <row r="55" spans="1:7" ht="20.25" x14ac:dyDescent="0.3">
      <c r="A55" s="7">
        <v>44001</v>
      </c>
      <c r="B55" s="52" t="s">
        <v>123</v>
      </c>
      <c r="C55" s="53">
        <v>7044010003</v>
      </c>
      <c r="D55" s="54" t="s">
        <v>221</v>
      </c>
      <c r="E55" s="55"/>
      <c r="F55" s="54" t="s">
        <v>222</v>
      </c>
      <c r="G55" s="54" t="s">
        <v>223</v>
      </c>
    </row>
    <row r="56" spans="1:7" ht="20.25" x14ac:dyDescent="0.3">
      <c r="A56" s="7">
        <v>44010</v>
      </c>
      <c r="B56" s="52" t="s">
        <v>55</v>
      </c>
      <c r="C56" s="53">
        <v>7044012003</v>
      </c>
      <c r="D56" s="54" t="s">
        <v>218</v>
      </c>
      <c r="E56" s="55"/>
      <c r="F56" s="54" t="s">
        <v>219</v>
      </c>
      <c r="G56" s="54" t="s">
        <v>220</v>
      </c>
    </row>
    <row r="57" spans="1:7" ht="20.25" x14ac:dyDescent="0.3">
      <c r="A57" s="7">
        <v>44012</v>
      </c>
      <c r="B57" s="52" t="s">
        <v>56</v>
      </c>
      <c r="C57" s="53">
        <v>7044015003</v>
      </c>
      <c r="D57" s="54" t="s">
        <v>218</v>
      </c>
      <c r="E57" s="55"/>
      <c r="F57" s="54" t="s">
        <v>219</v>
      </c>
      <c r="G57" s="54" t="s">
        <v>220</v>
      </c>
    </row>
    <row r="58" spans="1:7" ht="20.25" x14ac:dyDescent="0.3">
      <c r="A58" s="7">
        <v>44015</v>
      </c>
      <c r="B58" s="52" t="s">
        <v>57</v>
      </c>
      <c r="C58" s="53">
        <v>7045000003</v>
      </c>
      <c r="D58" s="54" t="s">
        <v>224</v>
      </c>
      <c r="E58" s="55" t="s">
        <v>225</v>
      </c>
      <c r="F58" s="54" t="s">
        <v>226</v>
      </c>
      <c r="G58" s="54" t="s">
        <v>227</v>
      </c>
    </row>
    <row r="59" spans="1:7" ht="20.25" x14ac:dyDescent="0.3">
      <c r="A59" s="7">
        <v>45000</v>
      </c>
      <c r="B59" s="52" t="s">
        <v>58</v>
      </c>
      <c r="C59" s="53">
        <v>7045012003</v>
      </c>
      <c r="D59" s="54" t="s">
        <v>224</v>
      </c>
      <c r="E59" s="55" t="s">
        <v>225</v>
      </c>
      <c r="F59" s="54" t="s">
        <v>226</v>
      </c>
      <c r="G59" s="54" t="s">
        <v>227</v>
      </c>
    </row>
    <row r="60" spans="1:7" ht="20.25" x14ac:dyDescent="0.3">
      <c r="A60" s="7">
        <v>45012</v>
      </c>
      <c r="B60" s="52" t="s">
        <v>59</v>
      </c>
      <c r="C60" s="53">
        <v>7045013003</v>
      </c>
      <c r="D60" s="54" t="s">
        <v>224</v>
      </c>
      <c r="E60" s="55" t="s">
        <v>225</v>
      </c>
      <c r="F60" s="54" t="s">
        <v>226</v>
      </c>
      <c r="G60" s="54" t="s">
        <v>227</v>
      </c>
    </row>
    <row r="61" spans="1:7" ht="20.25" x14ac:dyDescent="0.3">
      <c r="A61" s="7">
        <v>45013</v>
      </c>
      <c r="B61" s="52" t="s">
        <v>60</v>
      </c>
      <c r="C61" s="53">
        <v>7046000003</v>
      </c>
      <c r="D61" s="54" t="s">
        <v>228</v>
      </c>
      <c r="E61" s="55" t="s">
        <v>229</v>
      </c>
      <c r="F61" s="54" t="s">
        <v>230</v>
      </c>
      <c r="G61" s="54" t="s">
        <v>231</v>
      </c>
    </row>
    <row r="62" spans="1:7" ht="20.25" x14ac:dyDescent="0.3">
      <c r="A62" s="7">
        <v>46000</v>
      </c>
      <c r="B62" s="52" t="s">
        <v>61</v>
      </c>
      <c r="C62" s="53">
        <v>7046001003</v>
      </c>
      <c r="D62" s="54" t="s">
        <v>228</v>
      </c>
      <c r="E62" s="55" t="s">
        <v>229</v>
      </c>
      <c r="F62" s="54" t="s">
        <v>230</v>
      </c>
      <c r="G62" s="54" t="s">
        <v>231</v>
      </c>
    </row>
    <row r="63" spans="1:7" ht="20.25" x14ac:dyDescent="0.3">
      <c r="A63" s="7">
        <v>46001</v>
      </c>
      <c r="B63" s="52" t="s">
        <v>62</v>
      </c>
      <c r="C63" s="53">
        <v>7046010003</v>
      </c>
      <c r="D63" s="54" t="s">
        <v>232</v>
      </c>
      <c r="E63" s="55" t="s">
        <v>233</v>
      </c>
      <c r="F63" s="54" t="s">
        <v>234</v>
      </c>
      <c r="G63" s="54" t="s">
        <v>235</v>
      </c>
    </row>
    <row r="64" spans="1:7" ht="20.25" x14ac:dyDescent="0.3">
      <c r="A64" s="7">
        <v>46010</v>
      </c>
      <c r="B64" s="52" t="s">
        <v>63</v>
      </c>
      <c r="C64" s="53">
        <v>7046011003</v>
      </c>
      <c r="D64" s="54" t="s">
        <v>236</v>
      </c>
      <c r="E64" s="55" t="s">
        <v>237</v>
      </c>
      <c r="F64" s="54" t="s">
        <v>238</v>
      </c>
      <c r="G64" s="54" t="s">
        <v>239</v>
      </c>
    </row>
    <row r="65" spans="1:7" ht="20.25" x14ac:dyDescent="0.3">
      <c r="A65" s="7">
        <v>46011</v>
      </c>
      <c r="B65" s="52" t="s">
        <v>64</v>
      </c>
      <c r="C65" s="53">
        <v>7046012003</v>
      </c>
      <c r="D65" s="54" t="s">
        <v>236</v>
      </c>
      <c r="E65" s="55" t="s">
        <v>237</v>
      </c>
      <c r="F65" s="54" t="s">
        <v>238</v>
      </c>
      <c r="G65" s="54" t="s">
        <v>239</v>
      </c>
    </row>
    <row r="66" spans="1:7" ht="20.25" x14ac:dyDescent="0.3">
      <c r="A66" s="7">
        <v>46012</v>
      </c>
      <c r="B66" s="52" t="s">
        <v>65</v>
      </c>
      <c r="C66" s="53">
        <v>7046013003</v>
      </c>
      <c r="D66" s="54" t="s">
        <v>232</v>
      </c>
      <c r="E66" s="55" t="s">
        <v>225</v>
      </c>
      <c r="F66" s="54" t="s">
        <v>226</v>
      </c>
      <c r="G66" s="54" t="s">
        <v>227</v>
      </c>
    </row>
    <row r="67" spans="1:7" ht="20.25" x14ac:dyDescent="0.3">
      <c r="A67" s="7">
        <v>46013</v>
      </c>
      <c r="B67" s="52" t="s">
        <v>113</v>
      </c>
      <c r="C67" s="53">
        <v>7046015003</v>
      </c>
      <c r="D67" s="54" t="s">
        <v>228</v>
      </c>
      <c r="E67" s="55" t="s">
        <v>237</v>
      </c>
      <c r="F67" s="54" t="s">
        <v>238</v>
      </c>
      <c r="G67" s="54" t="s">
        <v>239</v>
      </c>
    </row>
    <row r="68" spans="1:7" ht="20.25" x14ac:dyDescent="0.3">
      <c r="A68" s="7">
        <v>46015</v>
      </c>
      <c r="B68" s="52" t="s">
        <v>119</v>
      </c>
      <c r="C68" s="53">
        <v>7046016003</v>
      </c>
      <c r="D68" s="54" t="s">
        <v>228</v>
      </c>
      <c r="E68" s="55" t="s">
        <v>237</v>
      </c>
      <c r="F68" s="54" t="s">
        <v>238</v>
      </c>
      <c r="G68" s="54" t="s">
        <v>239</v>
      </c>
    </row>
    <row r="69" spans="1:7" ht="20.25" x14ac:dyDescent="0.3">
      <c r="A69" s="7"/>
      <c r="B69" s="52" t="s">
        <v>367</v>
      </c>
      <c r="C69" s="53">
        <v>7046018000</v>
      </c>
      <c r="D69" s="54" t="s">
        <v>236</v>
      </c>
      <c r="E69" s="55" t="s">
        <v>237</v>
      </c>
      <c r="F69" s="54" t="s">
        <v>238</v>
      </c>
      <c r="G69" s="54" t="s">
        <v>239</v>
      </c>
    </row>
    <row r="70" spans="1:7" ht="20.25" x14ac:dyDescent="0.3">
      <c r="A70" s="7">
        <v>46016</v>
      </c>
      <c r="B70" s="52" t="s">
        <v>66</v>
      </c>
      <c r="C70" s="53">
        <v>7050000003</v>
      </c>
      <c r="D70" s="54" t="s">
        <v>240</v>
      </c>
      <c r="E70" s="55" t="s">
        <v>241</v>
      </c>
      <c r="F70" s="54" t="s">
        <v>242</v>
      </c>
      <c r="G70" s="54" t="s">
        <v>243</v>
      </c>
    </row>
    <row r="71" spans="1:7" ht="20.25" x14ac:dyDescent="0.3">
      <c r="A71" s="7">
        <v>46018</v>
      </c>
      <c r="B71" s="52" t="s">
        <v>68</v>
      </c>
      <c r="C71" s="53">
        <v>7050011003</v>
      </c>
      <c r="D71" s="54" t="s">
        <v>240</v>
      </c>
      <c r="E71" s="55" t="s">
        <v>241</v>
      </c>
      <c r="F71" s="54" t="s">
        <v>242</v>
      </c>
      <c r="G71" s="54" t="s">
        <v>243</v>
      </c>
    </row>
    <row r="72" spans="1:7" ht="20.25" x14ac:dyDescent="0.3">
      <c r="A72" s="7">
        <v>50000</v>
      </c>
      <c r="B72" s="52" t="s">
        <v>69</v>
      </c>
      <c r="C72" s="53">
        <v>7050015003</v>
      </c>
      <c r="D72" s="54" t="s">
        <v>244</v>
      </c>
      <c r="E72" s="55" t="s">
        <v>245</v>
      </c>
      <c r="F72" s="54" t="s">
        <v>246</v>
      </c>
      <c r="G72" s="54" t="s">
        <v>247</v>
      </c>
    </row>
    <row r="73" spans="1:7" ht="20.25" x14ac:dyDescent="0.3">
      <c r="A73" s="7">
        <v>50011</v>
      </c>
      <c r="B73" s="52" t="s">
        <v>70</v>
      </c>
      <c r="C73" s="53">
        <v>7050016003</v>
      </c>
      <c r="D73" s="54" t="s">
        <v>248</v>
      </c>
      <c r="E73" s="55" t="s">
        <v>249</v>
      </c>
      <c r="F73" s="54" t="s">
        <v>250</v>
      </c>
      <c r="G73" s="54" t="s">
        <v>251</v>
      </c>
    </row>
    <row r="74" spans="1:7" ht="20.25" x14ac:dyDescent="0.3">
      <c r="A74" s="7">
        <v>50015</v>
      </c>
      <c r="B74" s="52" t="s">
        <v>71</v>
      </c>
      <c r="C74" s="53">
        <v>7050017003</v>
      </c>
      <c r="D74" s="54" t="s">
        <v>240</v>
      </c>
      <c r="E74" s="55" t="s">
        <v>241</v>
      </c>
      <c r="F74" s="54" t="s">
        <v>242</v>
      </c>
      <c r="G74" s="54" t="s">
        <v>243</v>
      </c>
    </row>
    <row r="75" spans="1:7" ht="20.25" x14ac:dyDescent="0.3">
      <c r="A75" s="7">
        <v>50016</v>
      </c>
      <c r="B75" s="52" t="s">
        <v>130</v>
      </c>
      <c r="C75" s="53">
        <v>7050018003</v>
      </c>
      <c r="D75" s="54" t="s">
        <v>252</v>
      </c>
      <c r="E75" s="55" t="s">
        <v>253</v>
      </c>
      <c r="F75" s="54" t="s">
        <v>254</v>
      </c>
      <c r="G75" s="54" t="s">
        <v>255</v>
      </c>
    </row>
    <row r="76" spans="1:7" ht="20.25" x14ac:dyDescent="0.3">
      <c r="A76" s="7">
        <v>50017</v>
      </c>
      <c r="B76" s="52" t="s">
        <v>129</v>
      </c>
      <c r="C76" s="53">
        <v>7050019003</v>
      </c>
      <c r="D76" s="54" t="s">
        <v>252</v>
      </c>
      <c r="E76" s="55" t="s">
        <v>253</v>
      </c>
      <c r="F76" s="54" t="s">
        <v>254</v>
      </c>
      <c r="G76" s="54" t="s">
        <v>255</v>
      </c>
    </row>
    <row r="77" spans="1:7" ht="20.25" x14ac:dyDescent="0.3">
      <c r="A77" s="7">
        <v>50018</v>
      </c>
      <c r="B77" s="52" t="s">
        <v>135</v>
      </c>
      <c r="C77" s="53">
        <v>7050020003</v>
      </c>
      <c r="D77" s="54" t="s">
        <v>252</v>
      </c>
      <c r="E77" s="55" t="s">
        <v>253</v>
      </c>
      <c r="F77" s="54" t="s">
        <v>254</v>
      </c>
      <c r="G77" s="54" t="s">
        <v>255</v>
      </c>
    </row>
    <row r="78" spans="1:7" ht="20.25" x14ac:dyDescent="0.3">
      <c r="A78" s="7">
        <v>50019</v>
      </c>
      <c r="B78" s="52" t="s">
        <v>67</v>
      </c>
      <c r="C78" s="53">
        <v>7050023003</v>
      </c>
      <c r="D78" s="54" t="s">
        <v>252</v>
      </c>
      <c r="E78" s="55" t="s">
        <v>253</v>
      </c>
      <c r="F78" s="54" t="s">
        <v>254</v>
      </c>
      <c r="G78" s="54" t="s">
        <v>255</v>
      </c>
    </row>
    <row r="79" spans="1:7" ht="20.25" x14ac:dyDescent="0.3">
      <c r="A79" s="7">
        <v>50020</v>
      </c>
      <c r="B79" s="52" t="s">
        <v>72</v>
      </c>
      <c r="C79" s="53">
        <v>7050200003</v>
      </c>
      <c r="D79" s="54" t="s">
        <v>256</v>
      </c>
      <c r="E79" s="55" t="s">
        <v>257</v>
      </c>
      <c r="F79" s="54" t="s">
        <v>258</v>
      </c>
      <c r="G79" s="54" t="s">
        <v>259</v>
      </c>
    </row>
    <row r="80" spans="1:7" ht="20.25" x14ac:dyDescent="0.3">
      <c r="A80" s="7">
        <v>50021</v>
      </c>
      <c r="B80" s="52" t="s">
        <v>260</v>
      </c>
      <c r="C80" s="53">
        <v>7050700003</v>
      </c>
      <c r="D80" s="54" t="s">
        <v>244</v>
      </c>
      <c r="E80" s="55" t="s">
        <v>245</v>
      </c>
      <c r="F80" s="54" t="s">
        <v>246</v>
      </c>
      <c r="G80" s="54" t="s">
        <v>247</v>
      </c>
    </row>
    <row r="81" spans="1:7" ht="20.25" x14ac:dyDescent="0.3">
      <c r="A81" s="49">
        <v>50023</v>
      </c>
      <c r="B81" s="52" t="s">
        <v>73</v>
      </c>
      <c r="C81" s="53">
        <v>7050600003</v>
      </c>
      <c r="D81" s="54" t="s">
        <v>248</v>
      </c>
      <c r="E81" s="55" t="s">
        <v>249</v>
      </c>
      <c r="F81" s="54" t="s">
        <v>250</v>
      </c>
      <c r="G81" s="54" t="s">
        <v>251</v>
      </c>
    </row>
    <row r="82" spans="1:7" ht="20.25" x14ac:dyDescent="0.3">
      <c r="A82" s="7">
        <v>50200</v>
      </c>
      <c r="B82" s="52" t="s">
        <v>121</v>
      </c>
      <c r="C82" s="53">
        <v>7051000003</v>
      </c>
      <c r="D82" s="54" t="s">
        <v>261</v>
      </c>
      <c r="E82" s="55"/>
      <c r="F82" s="54" t="s">
        <v>262</v>
      </c>
      <c r="G82" s="54" t="s">
        <v>263</v>
      </c>
    </row>
    <row r="83" spans="1:7" ht="20.25" x14ac:dyDescent="0.3">
      <c r="A83" s="7">
        <v>50600</v>
      </c>
      <c r="B83" s="52" t="s">
        <v>122</v>
      </c>
      <c r="C83" s="53">
        <v>7051010003</v>
      </c>
      <c r="D83" s="54" t="s">
        <v>264</v>
      </c>
      <c r="E83" s="55"/>
      <c r="F83" s="54" t="s">
        <v>262</v>
      </c>
      <c r="G83" s="54" t="s">
        <v>263</v>
      </c>
    </row>
    <row r="84" spans="1:7" ht="20.25" x14ac:dyDescent="0.3">
      <c r="A84" s="7">
        <v>51000</v>
      </c>
      <c r="B84" s="52" t="s">
        <v>74</v>
      </c>
      <c r="C84" s="53">
        <v>7052000003</v>
      </c>
      <c r="D84" s="54" t="s">
        <v>265</v>
      </c>
      <c r="E84" s="55" t="s">
        <v>266</v>
      </c>
      <c r="F84" s="54" t="s">
        <v>267</v>
      </c>
      <c r="G84" s="54" t="s">
        <v>268</v>
      </c>
    </row>
    <row r="85" spans="1:7" ht="20.25" x14ac:dyDescent="0.3">
      <c r="A85" s="7">
        <v>51010</v>
      </c>
      <c r="B85" s="52" t="s">
        <v>75</v>
      </c>
      <c r="C85" s="53">
        <v>7052010003</v>
      </c>
      <c r="D85" s="54" t="s">
        <v>265</v>
      </c>
      <c r="E85" s="55" t="s">
        <v>266</v>
      </c>
      <c r="F85" s="54" t="s">
        <v>267</v>
      </c>
      <c r="G85" s="54" t="s">
        <v>268</v>
      </c>
    </row>
    <row r="86" spans="1:7" ht="20.25" x14ac:dyDescent="0.3">
      <c r="A86" s="7">
        <v>52000</v>
      </c>
      <c r="B86" s="52" t="s">
        <v>76</v>
      </c>
      <c r="C86" s="53">
        <v>7053013003</v>
      </c>
      <c r="D86" s="54" t="s">
        <v>269</v>
      </c>
      <c r="E86" s="55" t="s">
        <v>270</v>
      </c>
      <c r="F86" s="54" t="s">
        <v>271</v>
      </c>
      <c r="G86" s="54" t="s">
        <v>272</v>
      </c>
    </row>
    <row r="87" spans="1:7" ht="20.25" x14ac:dyDescent="0.3">
      <c r="A87" s="7">
        <v>52010</v>
      </c>
      <c r="B87" s="52" t="s">
        <v>77</v>
      </c>
      <c r="C87" s="53">
        <v>7054000003</v>
      </c>
      <c r="D87" s="54" t="s">
        <v>273</v>
      </c>
      <c r="E87" s="55" t="s">
        <v>274</v>
      </c>
      <c r="F87" s="54" t="s">
        <v>275</v>
      </c>
      <c r="G87" s="54" t="s">
        <v>276</v>
      </c>
    </row>
    <row r="88" spans="1:7" ht="20.25" x14ac:dyDescent="0.3">
      <c r="A88" s="7">
        <v>53010</v>
      </c>
      <c r="B88" s="52" t="s">
        <v>78</v>
      </c>
      <c r="C88" s="53">
        <v>7054010003</v>
      </c>
      <c r="D88" s="54" t="s">
        <v>273</v>
      </c>
      <c r="E88" s="55" t="s">
        <v>277</v>
      </c>
      <c r="F88" s="54" t="s">
        <v>275</v>
      </c>
      <c r="G88" s="54" t="s">
        <v>276</v>
      </c>
    </row>
    <row r="89" spans="1:7" ht="20.25" x14ac:dyDescent="0.3">
      <c r="A89" s="7">
        <v>53013</v>
      </c>
      <c r="B89" s="60" t="s">
        <v>79</v>
      </c>
      <c r="C89" s="53">
        <v>7054011003</v>
      </c>
      <c r="D89" s="54" t="s">
        <v>273</v>
      </c>
      <c r="E89" s="55" t="s">
        <v>278</v>
      </c>
      <c r="F89" s="54" t="s">
        <v>275</v>
      </c>
      <c r="G89" s="54" t="s">
        <v>276</v>
      </c>
    </row>
    <row r="90" spans="1:7" ht="20.25" x14ac:dyDescent="0.3">
      <c r="A90" s="7">
        <v>54000</v>
      </c>
      <c r="B90" s="57" t="s">
        <v>80</v>
      </c>
      <c r="C90" s="53">
        <v>7060100003</v>
      </c>
      <c r="D90" s="54"/>
      <c r="E90" s="55" t="s">
        <v>209</v>
      </c>
      <c r="F90" s="54" t="s">
        <v>210</v>
      </c>
      <c r="G90" s="54" t="s">
        <v>173</v>
      </c>
    </row>
    <row r="91" spans="1:7" ht="20.25" x14ac:dyDescent="0.3">
      <c r="A91" s="7">
        <v>54010</v>
      </c>
      <c r="B91" s="52" t="s">
        <v>81</v>
      </c>
      <c r="C91" s="53">
        <v>7060200003</v>
      </c>
      <c r="D91" s="54" t="s">
        <v>279</v>
      </c>
      <c r="E91" s="55"/>
      <c r="F91" s="54" t="s">
        <v>280</v>
      </c>
      <c r="G91" s="54" t="s">
        <v>281</v>
      </c>
    </row>
    <row r="92" spans="1:7" ht="20.25" x14ac:dyDescent="0.3">
      <c r="A92" s="7">
        <v>54011</v>
      </c>
      <c r="B92" s="52" t="s">
        <v>82</v>
      </c>
      <c r="C92" s="53">
        <v>7060300003</v>
      </c>
      <c r="D92" s="54" t="s">
        <v>282</v>
      </c>
      <c r="E92" s="55" t="s">
        <v>189</v>
      </c>
      <c r="F92" s="54" t="s">
        <v>190</v>
      </c>
      <c r="G92" s="54" t="s">
        <v>191</v>
      </c>
    </row>
    <row r="93" spans="1:7" ht="20.25" x14ac:dyDescent="0.3">
      <c r="A93" s="8">
        <v>60100</v>
      </c>
      <c r="B93" s="52" t="s">
        <v>83</v>
      </c>
      <c r="C93" s="53">
        <v>7060400003</v>
      </c>
      <c r="D93" s="54" t="s">
        <v>283</v>
      </c>
      <c r="E93" s="55" t="s">
        <v>284</v>
      </c>
      <c r="F93" s="54" t="s">
        <v>285</v>
      </c>
      <c r="G93" s="54" t="s">
        <v>286</v>
      </c>
    </row>
    <row r="94" spans="1:7" ht="20.25" x14ac:dyDescent="0.3">
      <c r="A94" s="7">
        <v>60200</v>
      </c>
      <c r="B94" s="52" t="s">
        <v>84</v>
      </c>
      <c r="C94" s="53">
        <v>7060500003</v>
      </c>
      <c r="D94" s="54" t="s">
        <v>283</v>
      </c>
      <c r="E94" s="55" t="s">
        <v>284</v>
      </c>
      <c r="F94" s="54" t="s">
        <v>285</v>
      </c>
      <c r="G94" s="54" t="s">
        <v>286</v>
      </c>
    </row>
    <row r="95" spans="1:7" ht="20.25" x14ac:dyDescent="0.3">
      <c r="A95" s="7">
        <v>60300</v>
      </c>
      <c r="B95" s="52" t="s">
        <v>85</v>
      </c>
      <c r="C95" s="53">
        <v>7060600003</v>
      </c>
      <c r="D95" s="54" t="s">
        <v>287</v>
      </c>
      <c r="E95" s="55"/>
      <c r="F95" s="54" t="s">
        <v>288</v>
      </c>
      <c r="G95" s="54" t="s">
        <v>289</v>
      </c>
    </row>
    <row r="96" spans="1:7" ht="20.25" x14ac:dyDescent="0.3">
      <c r="A96" s="7">
        <v>60400</v>
      </c>
      <c r="B96" s="52" t="s">
        <v>86</v>
      </c>
      <c r="C96" s="53">
        <v>7060900003</v>
      </c>
      <c r="D96" s="61" t="s">
        <v>163</v>
      </c>
      <c r="E96" s="55" t="s">
        <v>164</v>
      </c>
      <c r="F96" s="54" t="s">
        <v>165</v>
      </c>
      <c r="G96" s="54" t="s">
        <v>166</v>
      </c>
    </row>
    <row r="97" spans="1:7" ht="20.25" x14ac:dyDescent="0.3">
      <c r="A97" s="7">
        <v>60500</v>
      </c>
      <c r="B97" s="57" t="s">
        <v>87</v>
      </c>
      <c r="C97" s="53">
        <v>7061100003</v>
      </c>
      <c r="D97" s="54" t="s">
        <v>150</v>
      </c>
      <c r="E97" s="55"/>
      <c r="F97" s="54" t="s">
        <v>290</v>
      </c>
      <c r="G97" s="54" t="s">
        <v>178</v>
      </c>
    </row>
    <row r="98" spans="1:7" ht="20.25" x14ac:dyDescent="0.3">
      <c r="A98" s="7">
        <v>60600</v>
      </c>
      <c r="B98" s="57" t="s">
        <v>88</v>
      </c>
      <c r="C98" s="53">
        <v>7061300003</v>
      </c>
      <c r="D98" s="54" t="s">
        <v>197</v>
      </c>
      <c r="E98" s="55" t="s">
        <v>198</v>
      </c>
      <c r="F98" s="54" t="s">
        <v>199</v>
      </c>
      <c r="G98" s="54" t="s">
        <v>200</v>
      </c>
    </row>
    <row r="99" spans="1:7" ht="20.25" x14ac:dyDescent="0.3">
      <c r="A99" s="7">
        <v>60900</v>
      </c>
      <c r="B99" s="52" t="s">
        <v>89</v>
      </c>
      <c r="C99" s="53">
        <v>7070200003</v>
      </c>
      <c r="D99" s="54" t="s">
        <v>291</v>
      </c>
      <c r="E99" s="55"/>
      <c r="F99" s="54" t="s">
        <v>292</v>
      </c>
      <c r="G99" s="54" t="s">
        <v>293</v>
      </c>
    </row>
    <row r="100" spans="1:7" ht="20.25" x14ac:dyDescent="0.3">
      <c r="A100" s="7">
        <v>61100</v>
      </c>
      <c r="B100" s="52" t="s">
        <v>90</v>
      </c>
      <c r="C100" s="53">
        <v>7070210003</v>
      </c>
      <c r="D100" s="54" t="s">
        <v>291</v>
      </c>
      <c r="E100" s="55"/>
      <c r="F100" s="54" t="s">
        <v>292</v>
      </c>
      <c r="G100" s="54" t="s">
        <v>293</v>
      </c>
    </row>
    <row r="101" spans="1:7" ht="20.25" x14ac:dyDescent="0.3">
      <c r="A101" s="8">
        <v>61300</v>
      </c>
      <c r="B101" s="52" t="s">
        <v>294</v>
      </c>
      <c r="C101" s="53">
        <v>7070800000</v>
      </c>
      <c r="D101" s="54" t="s">
        <v>295</v>
      </c>
      <c r="E101" s="55" t="s">
        <v>295</v>
      </c>
      <c r="F101" s="54" t="s">
        <v>296</v>
      </c>
      <c r="G101" s="54" t="s">
        <v>297</v>
      </c>
    </row>
    <row r="102" spans="1:7" ht="20.25" x14ac:dyDescent="0.3">
      <c r="A102" s="7">
        <v>70200</v>
      </c>
      <c r="B102" s="52" t="s">
        <v>91</v>
      </c>
      <c r="C102" s="53">
        <v>7070900000</v>
      </c>
      <c r="D102" s="54"/>
      <c r="E102" s="55" t="s">
        <v>298</v>
      </c>
      <c r="F102" s="54" t="s">
        <v>299</v>
      </c>
      <c r="G102" s="54" t="s">
        <v>300</v>
      </c>
    </row>
    <row r="103" spans="1:7" ht="20.25" x14ac:dyDescent="0.3">
      <c r="A103" s="7">
        <v>70210</v>
      </c>
      <c r="B103" s="52" t="s">
        <v>92</v>
      </c>
      <c r="C103" s="53">
        <v>7071000003</v>
      </c>
      <c r="D103" s="54" t="s">
        <v>301</v>
      </c>
      <c r="E103" s="55" t="s">
        <v>302</v>
      </c>
      <c r="F103" s="54" t="s">
        <v>303</v>
      </c>
      <c r="G103" s="54" t="s">
        <v>149</v>
      </c>
    </row>
    <row r="104" spans="1:7" ht="20.25" x14ac:dyDescent="0.3">
      <c r="A104" s="7">
        <v>70800</v>
      </c>
      <c r="B104" s="57" t="s">
        <v>117</v>
      </c>
      <c r="C104" s="53">
        <v>7071300003</v>
      </c>
      <c r="D104" s="54" t="s">
        <v>159</v>
      </c>
      <c r="E104" s="55" t="s">
        <v>160</v>
      </c>
      <c r="F104" s="54" t="s">
        <v>161</v>
      </c>
      <c r="G104" s="54" t="s">
        <v>162</v>
      </c>
    </row>
    <row r="105" spans="1:7" ht="20.25" x14ac:dyDescent="0.3">
      <c r="A105" s="7">
        <v>70900</v>
      </c>
      <c r="B105" s="57" t="s">
        <v>118</v>
      </c>
      <c r="C105" s="53">
        <v>7071310003</v>
      </c>
      <c r="D105" s="54" t="s">
        <v>159</v>
      </c>
      <c r="E105" s="55" t="s">
        <v>160</v>
      </c>
      <c r="F105" s="54" t="s">
        <v>161</v>
      </c>
      <c r="G105" s="54" t="s">
        <v>162</v>
      </c>
    </row>
    <row r="106" spans="1:7" ht="20.25" x14ac:dyDescent="0.3">
      <c r="A106" s="7">
        <v>71000</v>
      </c>
      <c r="B106" s="57" t="s">
        <v>109</v>
      </c>
      <c r="C106" s="53">
        <v>7071400000</v>
      </c>
      <c r="D106" s="54" t="s">
        <v>304</v>
      </c>
      <c r="E106" s="55" t="s">
        <v>305</v>
      </c>
      <c r="F106" s="54" t="s">
        <v>306</v>
      </c>
      <c r="G106" s="54" t="s">
        <v>307</v>
      </c>
    </row>
    <row r="107" spans="1:7" ht="20.25" x14ac:dyDescent="0.3">
      <c r="A107" s="8">
        <v>71300</v>
      </c>
      <c r="B107" s="57" t="s">
        <v>93</v>
      </c>
      <c r="C107" s="53">
        <v>7071500003</v>
      </c>
      <c r="D107" s="54"/>
      <c r="E107" s="55" t="s">
        <v>308</v>
      </c>
      <c r="F107" s="54" t="s">
        <v>309</v>
      </c>
      <c r="G107" s="54" t="s">
        <v>310</v>
      </c>
    </row>
    <row r="108" spans="1:7" ht="20.25" x14ac:dyDescent="0.3">
      <c r="A108" s="8">
        <v>71310</v>
      </c>
      <c r="B108" s="52" t="s">
        <v>94</v>
      </c>
      <c r="C108" s="53">
        <v>7071600003</v>
      </c>
      <c r="D108" s="54" t="s">
        <v>311</v>
      </c>
      <c r="E108" s="55" t="s">
        <v>312</v>
      </c>
      <c r="F108" s="54" t="s">
        <v>313</v>
      </c>
      <c r="G108" s="54" t="s">
        <v>235</v>
      </c>
    </row>
    <row r="109" spans="1:7" ht="20.25" x14ac:dyDescent="0.3">
      <c r="A109" s="8">
        <v>71400</v>
      </c>
      <c r="B109" s="52" t="s">
        <v>125</v>
      </c>
      <c r="C109" s="53">
        <v>7071800003</v>
      </c>
      <c r="D109" s="54" t="s">
        <v>314</v>
      </c>
      <c r="E109" s="55" t="s">
        <v>315</v>
      </c>
      <c r="F109" s="54" t="s">
        <v>316</v>
      </c>
      <c r="G109" s="54" t="s">
        <v>317</v>
      </c>
    </row>
    <row r="110" spans="1:7" ht="20.25" x14ac:dyDescent="0.3">
      <c r="A110" s="8">
        <v>71500</v>
      </c>
      <c r="B110" s="57" t="s">
        <v>120</v>
      </c>
      <c r="C110" s="53">
        <v>7072400003</v>
      </c>
      <c r="D110" s="55" t="s">
        <v>318</v>
      </c>
      <c r="E110" s="55" t="s">
        <v>319</v>
      </c>
      <c r="F110" s="54" t="s">
        <v>320</v>
      </c>
      <c r="G110" s="54" t="s">
        <v>286</v>
      </c>
    </row>
    <row r="111" spans="1:7" ht="20.25" x14ac:dyDescent="0.3">
      <c r="A111" s="7">
        <v>71600</v>
      </c>
      <c r="B111" s="52" t="s">
        <v>95</v>
      </c>
      <c r="C111" s="53">
        <v>7072510003</v>
      </c>
      <c r="D111" s="54" t="s">
        <v>321</v>
      </c>
      <c r="E111" s="55" t="s">
        <v>322</v>
      </c>
      <c r="F111" s="54" t="s">
        <v>323</v>
      </c>
      <c r="G111" s="54" t="s">
        <v>324</v>
      </c>
    </row>
    <row r="112" spans="1:7" ht="20.25" x14ac:dyDescent="0.3">
      <c r="A112" s="7">
        <v>71800</v>
      </c>
      <c r="B112" s="52" t="s">
        <v>126</v>
      </c>
      <c r="C112" s="53">
        <v>7072900003</v>
      </c>
      <c r="D112" s="54" t="s">
        <v>314</v>
      </c>
      <c r="E112" s="55" t="s">
        <v>315</v>
      </c>
      <c r="F112" s="54" t="s">
        <v>316</v>
      </c>
      <c r="G112" s="54" t="s">
        <v>317</v>
      </c>
    </row>
    <row r="113" spans="1:7" ht="20.25" x14ac:dyDescent="0.3">
      <c r="A113" s="8">
        <v>72400</v>
      </c>
      <c r="B113" s="52" t="s">
        <v>124</v>
      </c>
      <c r="C113" s="53">
        <v>7073300000</v>
      </c>
      <c r="D113" s="54" t="s">
        <v>325</v>
      </c>
      <c r="E113" s="55"/>
      <c r="F113" s="54" t="s">
        <v>326</v>
      </c>
      <c r="G113" s="54" t="s">
        <v>327</v>
      </c>
    </row>
    <row r="114" spans="1:7" ht="20.25" x14ac:dyDescent="0.3">
      <c r="A114" s="7">
        <v>72510</v>
      </c>
      <c r="B114" s="52" t="s">
        <v>115</v>
      </c>
      <c r="C114" s="53">
        <v>7073400003</v>
      </c>
      <c r="D114" s="54"/>
      <c r="E114" s="55" t="s">
        <v>328</v>
      </c>
      <c r="F114" s="54" t="s">
        <v>329</v>
      </c>
      <c r="G114" s="54" t="s">
        <v>330</v>
      </c>
    </row>
    <row r="115" spans="1:7" ht="20.25" x14ac:dyDescent="0.3">
      <c r="A115" s="7">
        <v>72900</v>
      </c>
      <c r="B115" s="52" t="s">
        <v>110</v>
      </c>
      <c r="C115" s="53">
        <v>7073410003</v>
      </c>
      <c r="D115" s="54"/>
      <c r="E115" s="55" t="s">
        <v>328</v>
      </c>
      <c r="F115" s="54" t="s">
        <v>329</v>
      </c>
      <c r="G115" s="54" t="s">
        <v>330</v>
      </c>
    </row>
    <row r="116" spans="1:7" ht="20.25" x14ac:dyDescent="0.3">
      <c r="A116" s="7">
        <v>73300</v>
      </c>
      <c r="B116" s="57" t="s">
        <v>96</v>
      </c>
      <c r="C116" s="53">
        <v>7073900000</v>
      </c>
      <c r="D116" s="61"/>
      <c r="E116" s="55" t="s">
        <v>331</v>
      </c>
      <c r="F116" s="54" t="s">
        <v>332</v>
      </c>
      <c r="G116" s="54" t="s">
        <v>333</v>
      </c>
    </row>
    <row r="117" spans="1:7" ht="20.25" x14ac:dyDescent="0.3">
      <c r="A117" s="7">
        <v>73400</v>
      </c>
      <c r="B117" s="52" t="s">
        <v>97</v>
      </c>
      <c r="C117" s="53">
        <v>7074200000</v>
      </c>
      <c r="D117" s="54"/>
      <c r="E117" s="55" t="s">
        <v>334</v>
      </c>
      <c r="F117" s="54"/>
      <c r="G117" s="54" t="s">
        <v>335</v>
      </c>
    </row>
    <row r="118" spans="1:7" ht="20.25" x14ac:dyDescent="0.3">
      <c r="A118" s="7">
        <v>73410</v>
      </c>
      <c r="B118" s="52" t="s">
        <v>98</v>
      </c>
      <c r="C118" s="53">
        <v>7074500000</v>
      </c>
      <c r="D118" s="54" t="s">
        <v>336</v>
      </c>
      <c r="E118" s="55" t="s">
        <v>337</v>
      </c>
      <c r="F118" s="54"/>
      <c r="G118" s="54" t="s">
        <v>338</v>
      </c>
    </row>
    <row r="119" spans="1:7" ht="20.25" x14ac:dyDescent="0.3">
      <c r="A119" s="8">
        <v>73900</v>
      </c>
      <c r="B119" s="52" t="s">
        <v>339</v>
      </c>
      <c r="C119" s="53">
        <v>7075000000</v>
      </c>
      <c r="D119" s="54"/>
      <c r="E119" s="55" t="s">
        <v>340</v>
      </c>
      <c r="F119" s="54" t="s">
        <v>341</v>
      </c>
      <c r="G119" s="54" t="s">
        <v>342</v>
      </c>
    </row>
    <row r="120" spans="1:7" ht="20.25" x14ac:dyDescent="0.3">
      <c r="A120" s="7">
        <v>74200</v>
      </c>
      <c r="B120" s="52" t="s">
        <v>99</v>
      </c>
      <c r="C120" s="53">
        <v>7074600000</v>
      </c>
      <c r="D120" s="54"/>
      <c r="E120" s="55" t="s">
        <v>343</v>
      </c>
      <c r="F120" s="54" t="s">
        <v>344</v>
      </c>
      <c r="G120" s="54" t="s">
        <v>345</v>
      </c>
    </row>
    <row r="121" spans="1:7" ht="20.25" x14ac:dyDescent="0.3">
      <c r="A121" s="7">
        <v>74500</v>
      </c>
      <c r="B121" s="52" t="s">
        <v>116</v>
      </c>
      <c r="C121" s="53">
        <v>7074800000</v>
      </c>
      <c r="D121" s="54"/>
      <c r="E121" s="55" t="s">
        <v>346</v>
      </c>
      <c r="F121" s="54" t="s">
        <v>347</v>
      </c>
      <c r="G121" s="54" t="s">
        <v>348</v>
      </c>
    </row>
    <row r="122" spans="1:7" ht="20.25" x14ac:dyDescent="0.3">
      <c r="A122" s="7">
        <v>75000</v>
      </c>
      <c r="B122" s="52" t="s">
        <v>100</v>
      </c>
      <c r="C122" s="53">
        <v>7079100003</v>
      </c>
      <c r="D122" s="54"/>
      <c r="E122" s="55" t="s">
        <v>349</v>
      </c>
      <c r="F122" s="54" t="s">
        <v>350</v>
      </c>
      <c r="G122" s="54" t="s">
        <v>351</v>
      </c>
    </row>
    <row r="123" spans="1:7" ht="20.25" x14ac:dyDescent="0.3">
      <c r="A123" s="7">
        <v>5002</v>
      </c>
      <c r="B123" s="52" t="s">
        <v>352</v>
      </c>
      <c r="C123" s="53">
        <v>7030000000</v>
      </c>
      <c r="D123" s="54" t="s">
        <v>353</v>
      </c>
      <c r="E123" s="55" t="s">
        <v>354</v>
      </c>
      <c r="F123" s="54" t="s">
        <v>2</v>
      </c>
      <c r="G123" s="54" t="s">
        <v>355</v>
      </c>
    </row>
    <row r="124" spans="1:7" ht="20.25" x14ac:dyDescent="0.3">
      <c r="A124" s="7">
        <v>1037</v>
      </c>
      <c r="B124" s="52" t="s">
        <v>356</v>
      </c>
      <c r="C124" s="53">
        <v>7075300000</v>
      </c>
      <c r="D124" s="54" t="s">
        <v>357</v>
      </c>
      <c r="E124" s="55" t="s">
        <v>358</v>
      </c>
      <c r="F124" s="54" t="s">
        <v>359</v>
      </c>
      <c r="G124" s="54" t="s">
        <v>360</v>
      </c>
    </row>
  </sheetData>
  <sheetProtection sheet="1" selectLockedCells="1" sort="0" autoFilter="0" selectUnlockedCells="1"/>
  <phoneticPr fontId="17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s q m i d = " a e 0 d 3 e d 5 - 6 6 f 1 - 4 9 3 d - a 4 a 2 - 8 8 9 c 9 7 5 2 4 3 b d "   x m l n s = " h t t p : / / s c h e m a s . m i c r o s o f t . c o m / D a t a M a s h u p " > A A A A A A U E A A B Q S w M E F A A C A A g A N 0 l b V o m w S d O l A A A A 9 g A A A B I A H A B D b 2 5 m a W c v U G F j a 2 F n Z S 5 4 b W w g o h g A K K A U A A A A A A A A A A A A A A A A A A A A A A A A A A A A h Y 9 L C s I w G I S v U r J v X k W Q 8 j d d u B J a E A R x G 2 J s g 2 0 q T W p 6 N x c e y S t Y 0 a o 7 l z P z D c z c r z f I x 7 a J L r p 3 p r M Z Y p i i S F v V H Y y t M j T 4 Y 7 x E u Y C N V C d Z 6 W i C r U t H Z z J U e 3 9 O C Q k h 4 J D g r q 8 I p 5 S R f V l s V a 1 b G R v r v L R K o 0 / r 8 L + F B O x e Y w T H j H G 8 4 A m m Q G Y T S m O / A J / 2 P t M f E 1 Z D 4 4 d e i 1 r H 6 w L I L I G 8 P 4 g H U E s D B B Q A A g A I A D d J W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3 S V t W x f X h 0 f 4 A A A A 7 A g A A E w A c A E Z v c m 1 1 b G F z L 1 N l Y 3 R p b 2 4 x L m 0 g o h g A K K A U A A A A A A A A A A A A A A A A A A A A A A A A A A A A K 0 5 N L s n M z 1 M I h t C G 1 r x c v F z F G Y l F q S k K 1 2 d c n 3 h 9 z v U p h g q 2 C j m p J b x c C k C g r P S o o R + I r s + 7 v v z 6 1 O s r l I C S r h X J q T l 6 z q V F R a l 5 J e H 5 R d l J + f n Z G p r V 0 X 6 J u a m 2 S n B z l G J r o 5 3 z 8 0 q A q m J 1 Y M Z d X w g 0 Z p L C 9 Z X X p w D x q u s L r k 8 B m R m S m J S T q h d S l J h X n J Z f l O u c n 1 O a m x d S W Z B a r I H h B J 3 q a q X r i 4 D c q d c n g 6 z R U S g B K l R I z K u s r d X k 5 c r M w 2 c X N h 8 b U 8 n H x j T 1 8 b z r C 9 U V g N a A h K Y D P e 2 Z V 2 J m o g f S U a u j A J R f e X 2 u A t A K h A J w q J S k V p R A 5 F H 0 G 6 E a Q E S 4 A Q B Q S w E C L Q A U A A I A C A A 3 S V t W i b B J 0 6 U A A A D 2 A A A A E g A A A A A A A A A A A A A A A A A A A A A A Q 2 9 u Z m l n L 1 B h Y 2 t h Z 2 U u e G 1 s U E s B A i 0 A F A A C A A g A N 0 l b V g / K 6 a u k A A A A 6 Q A A A B M A A A A A A A A A A A A A A A A A 8 Q A A A F t D b 2 5 0 Z W 5 0 X 1 R 5 c G V z X S 5 4 b W x Q S w E C L Q A U A A I A C A A 3 S V t W x f X h 0 f 4 A A A A 7 A g A A E w A A A A A A A A A A A A A A A A D i A Q A A R m 9 y b X V s Y X M v U 2 V j d G l v b j E u b V B L B Q Y A A A A A A w A D A M I A A A A t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i E Q A A A A A A A E A R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D c l O T g l R D c l O T E l R D c l O U M l R D c l O T Q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X o N e Z 1 5 X X l d e Y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e Y 1 5 H X n N e U M S 9 B d X R v U m V t b 3 Z l Z E N v b H V t b n M x L n v X o t e e 1 5 X X k 9 e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X m N e R 1 5 z X l D E v Q X V 0 b 1 J l b W 9 2 Z W R D b 2 x 1 b W 5 z M S 5 7 1 6 L X n t e V 1 5 P X l D E s M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9 e i 1 5 7 X l d e T 1 5 Q x J n F 1 b 3 Q 7 X S I g L z 4 8 R W 5 0 c n k g V H l w Z T 0 i R m l s b E N v b H V t b l R 5 c G V z I i B W Y W x 1 Z T 0 i c 0 F B P T 0 i I C 8 + P E V u d H J 5 I F R 5 c G U 9 I k Z p b G x M Y X N 0 V X B k Y X R l Z C I g V m F s d W U 9 I m Q y M D I z L T A y L T I 3 V D A 3 O j A 0 O j M w L j M w N D k 5 M z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I i A v P j x F b n R y e S B U e X B l P S J B Z G R l Z F R v R G F 0 Y U 1 v Z G V s I i B W Y W x 1 Z T 0 i b D A i I C 8 + P E V u d H J 5 I F R 5 c G U 9 I l F 1 Z X J 5 S U Q i I F Z h b H V l P S J z Z D M y M m I 5 M 2 I t M W Y 3 Y i 0 0 Y j Q 4 L W F j O W U t Y W V i Z G E 5 M T F i Z T J l I i A v P j w v U 3 R h Y m x l R W 5 0 c m l l c z 4 8 L 0 l 0 Z W 0 + P E l 0 Z W 0 + P E l 0 Z W 1 M b 2 N h d G l v b j 4 8 S X R l b V R 5 c G U + R m 9 y b X V s Y T w v S X R l b V R 5 c G U + P E l 0 Z W 1 Q Y X R o P l N l Y 3 R p b 2 4 x L y V E N y U 5 O C V E N y U 5 M S V E N y U 5 Q y V E N y U 5 N D E v J U U y J T g w J T h G J U U y J T g w J T h G J U Q 3 J T l F J U Q 3 J U E 3 J U Q 3 J T k 1 J U Q 3 J U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3 J T k 4 J U Q 3 J T k x J U Q 3 J T l D J U Q 3 J T k 0 M S 8 l R D c l Q T E l R D c l O T U l R D c l O T I l M j A l R D c l Q T k l R D c l O T Q l R D c l Q T k l R D c l Q U E l R D c l Q T A l R D c l O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c l O T g l R D c l O T E l R D c l O U M l R D c l O T Q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X o N e Z 1 5 X X l d e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y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w N z o w N z o z M i 4 w N j M w M T Q 1 W i I g L z 4 8 R W 5 0 c n k g V H l w Z T 0 i R m l s b E N v b H V t b l R 5 c G V z I i B W Y W x 1 Z T 0 i c 0 F 3 W U Q i I C 8 + P E V u d H J 5 I F R 5 c G U 9 I k Z p b G x D b 2 x 1 b W 5 O Y W 1 l c y I g V m F s d W U 9 I n N b J n F 1 b 3 Q 7 1 5 7 X o V x 1 M D A y N y D X n N e n 1 5 X X l y Z x d W 9 0 O y w m c X V v d D v X q d e d I N e U 1 5 z X p 9 e V 1 5 c m c X V v d D s s J n F 1 b 3 Q 7 1 5 7 X o V x 1 M D A y N y D X n N e n 1 5 X X l z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X m N e R 1 5 z X l D M v Q X V 0 b 1 J l b W 9 2 Z W R D b 2 x 1 b W 5 z M S 5 7 1 5 7 X o V x 1 M D A y N y D X n N e n 1 5 X X l y w w f S Z x d W 9 0 O y w m c X V v d D t T Z W N 0 a W 9 u M S / X m N e R 1 5 z X l D M v Q X V 0 b 1 J l b W 9 2 Z W R D b 2 x 1 b W 5 z M S 5 7 1 6 n X n S D X l N e c 1 6 f X l d e X L D F 9 J n F 1 b 3 Q 7 L C Z x d W 9 0 O 1 N l Y 3 R p b 2 4 x L 9 e Y 1 5 H X n N e U M y 9 B d X R v U m V t b 3 Z l Z E N v b H V t b n M x L n v X n t e h X H U w M D I 3 I N e c 1 6 f X l d e X M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/ X m N e R 1 5 z X l D M v Q X V 0 b 1 J l b W 9 2 Z W R D b 2 x 1 b W 5 z M S 5 7 1 5 7 X o V x 1 M D A y N y D X n N e n 1 5 X X l y w w f S Z x d W 9 0 O y w m c X V v d D t T Z W N 0 a W 9 u M S / X m N e R 1 5 z X l D M v Q X V 0 b 1 J l b W 9 2 Z W R D b 2 x 1 b W 5 z M S 5 7 1 6 n X n S D X l N e c 1 6 f X l d e X L D F 9 J n F 1 b 3 Q 7 L C Z x d W 9 0 O 1 N l Y 3 R p b 2 4 x L 9 e Y 1 5 H X n N e U M y 9 B d X R v U m V t b 3 Z l Z E N v b H V t b n M x L n v X n t e h X H U w M D I 3 I N e c 1 6 f X l d e X M i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3 J T k 4 J U Q 3 J T k x J U Q 3 J T l D J U Q 3 J T k 0 M y 8 l R T I l O D A l O E Y l R T I l O D A l O E Y l R D c l O U U l R D c l Q T c l R D c l O T U l R D c l Q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c l O T g l R D c l O T E l R D c l O U M l R D c l O T Q z L y V E N y V B M S V E N y U 5 N S V E N y U 5 M i U y M C V E N y V B O S V E N y U 5 N C V E N y V B O S V E N y V B Q S V E N y V B M C V E N y U 5 N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f o y 7 o 6 r l Y Q L y c 7 s C t q + e o A A A A A A I A A A A A A A N m A A D A A A A A E A A A A G v d D C d H g 9 + g B J r C A 1 B 9 T F 4 A A A A A B I A A A K A A A A A Q A A A A v P P I q o q t k i 1 U m X 4 K g i + P O 1 A A A A D H P v x F j X s i i C Y x k Q x R 2 f O q t F l j g / J D L m 7 5 l g 7 x k m Y k K 1 I i z i M R W F 4 7 V m U 5 U / l t K H f v u S o G j c i D T S r e 3 G 6 A T w 8 y 5 9 M H c a x j M U r T L R r C V t 9 Y S h Q A A A C v E C q b x R 6 h 2 n L G P m g V f Q + g V 9 9 8 i Q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80A6DDA33B3341AC8660A709FAF5D6" ma:contentTypeVersion="2" ma:contentTypeDescription="Create a new document." ma:contentTypeScope="" ma:versionID="34067ce97ea4272e96cc484337f81a00">
  <xsd:schema xmlns:xsd="http://www.w3.org/2001/XMLSchema" xmlns:xs="http://www.w3.org/2001/XMLSchema" xmlns:p="http://schemas.microsoft.com/office/2006/metadata/properties" xmlns:ns3="58084ca2-f756-4887-bc65-b3526a552dd9" targetNamespace="http://schemas.microsoft.com/office/2006/metadata/properties" ma:root="true" ma:fieldsID="78e07bbd8757d92ca02773e7dbd4440b" ns3:_="">
    <xsd:import namespace="58084ca2-f756-4887-bc65-b3526a552d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084ca2-f756-4887-bc65-b3526a552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4FAA72-EFBC-430A-AEDF-4289368015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AEDF73-C514-4156-9A4F-54B5EA297D4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8084ca2-f756-4887-bc65-b3526a552dd9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F7BAAF-D5B6-4BE2-838F-51EB559126D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24ECA087-C7DD-4FAD-AFED-26817996EE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084ca2-f756-4887-bc65-b3526a552d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למילוי</vt:lpstr>
      <vt:lpstr>רשימת משקים ואנשי קשר</vt:lpstr>
      <vt:lpstr>רשימת_משקים</vt:lpstr>
      <vt:lpstr>רשימת_משקים_ומספרים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משקי - יהודה אביישר</dc:creator>
  <cp:lastModifiedBy>Y X</cp:lastModifiedBy>
  <dcterms:created xsi:type="dcterms:W3CDTF">2021-04-21T14:09:22Z</dcterms:created>
  <dcterms:modified xsi:type="dcterms:W3CDTF">2025-01-06T12:36:51Z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0x010100C980A6DDA33B3341AC8660A709FAF5D6</vt:lpwstr>
  </property>
</Properties>
</file>